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OPTEOS\"/>
    </mc:Choice>
  </mc:AlternateContent>
  <bookViews>
    <workbookView xWindow="0" yWindow="0" windowWidth="20490" windowHeight="7755" tabRatio="885" activeTab="4"/>
  </bookViews>
  <sheets>
    <sheet name="Page de garde" sheetId="8" r:id="rId1"/>
    <sheet name="Informations générales" sheetId="5" r:id="rId2"/>
    <sheet name="Textes réglementaires" sheetId="3" r:id="rId3"/>
    <sheet name="Cotation du risque" sheetId="4" r:id="rId4"/>
    <sheet name="Unité 1 " sheetId="1" r:id="rId5"/>
    <sheet name="Registre des Accidents" sheetId="13" r:id="rId6"/>
  </sheets>
  <definedNames>
    <definedName name="_xlnm.Print_Titles" localSheetId="4">'Unité 1 '!$1:$8</definedName>
  </definedNames>
  <calcPr calcId="152511"/>
</workbook>
</file>

<file path=xl/calcChain.xml><?xml version="1.0" encoding="utf-8"?>
<calcChain xmlns="http://schemas.openxmlformats.org/spreadsheetml/2006/main">
  <c r="P36" i="1" l="1"/>
  <c r="P37" i="1"/>
  <c r="P38" i="1"/>
  <c r="P39" i="1"/>
  <c r="P40" i="1"/>
  <c r="P41" i="1"/>
  <c r="I20" i="1"/>
  <c r="I23" i="1"/>
  <c r="I24" i="1"/>
  <c r="I25" i="1"/>
  <c r="I26" i="1"/>
  <c r="I27" i="1"/>
  <c r="I28" i="1"/>
  <c r="I29" i="1"/>
  <c r="I30" i="1"/>
  <c r="I31" i="1"/>
  <c r="I32" i="1"/>
  <c r="I33" i="1"/>
  <c r="I34" i="1"/>
  <c r="I35" i="1"/>
  <c r="I36" i="1"/>
  <c r="I37" i="1"/>
  <c r="I38" i="1"/>
  <c r="I39" i="1"/>
  <c r="I40" i="1"/>
  <c r="I41" i="1"/>
  <c r="H20" i="1"/>
  <c r="H23" i="1"/>
  <c r="H24" i="1"/>
  <c r="H25" i="1"/>
  <c r="H26" i="1"/>
  <c r="H27" i="1"/>
  <c r="H28" i="1"/>
  <c r="H29" i="1"/>
  <c r="H30" i="1"/>
  <c r="H31" i="1"/>
  <c r="H32" i="1"/>
  <c r="H33" i="1"/>
  <c r="H34" i="1"/>
  <c r="H35" i="1"/>
  <c r="H36" i="1"/>
  <c r="H37" i="1"/>
  <c r="H38" i="1"/>
  <c r="H39" i="1"/>
  <c r="H40" i="1"/>
  <c r="H41" i="1"/>
  <c r="G36" i="1"/>
  <c r="G37" i="1"/>
  <c r="G38" i="1"/>
  <c r="G39" i="1"/>
  <c r="G40" i="1"/>
  <c r="G41"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N39" i="1" l="1"/>
  <c r="N37" i="1"/>
  <c r="N40" i="1"/>
  <c r="N38" i="1"/>
  <c r="N36" i="1"/>
  <c r="N17" i="1" l="1"/>
  <c r="F17" i="1"/>
  <c r="I17" i="1" l="1"/>
  <c r="H17" i="1"/>
  <c r="P17" i="1"/>
  <c r="G17" i="1"/>
  <c r="F10" i="1" l="1"/>
  <c r="F28" i="1"/>
  <c r="F30" i="1"/>
  <c r="F32" i="1"/>
  <c r="F34" i="1"/>
  <c r="F35" i="1"/>
  <c r="N10" i="1"/>
  <c r="N11" i="1"/>
  <c r="N12" i="1"/>
  <c r="N13" i="1"/>
  <c r="N14" i="1"/>
  <c r="N15" i="1"/>
  <c r="N16" i="1"/>
  <c r="N18" i="1"/>
  <c r="N19" i="1"/>
  <c r="N20" i="1"/>
  <c r="N21" i="1"/>
  <c r="N22" i="1"/>
  <c r="N23" i="1"/>
  <c r="N24" i="1"/>
  <c r="N25" i="1"/>
  <c r="N26" i="1"/>
  <c r="N27" i="1"/>
  <c r="N28" i="1"/>
  <c r="N29" i="1"/>
  <c r="N30" i="1"/>
  <c r="N31" i="1"/>
  <c r="N32" i="1"/>
  <c r="N33" i="1"/>
  <c r="N34" i="1"/>
  <c r="N35" i="1"/>
  <c r="N41" i="1"/>
  <c r="F11" i="1"/>
  <c r="F12" i="1"/>
  <c r="F13" i="1"/>
  <c r="F14" i="1"/>
  <c r="F15" i="1"/>
  <c r="F16" i="1"/>
  <c r="F18" i="1"/>
  <c r="F19" i="1"/>
  <c r="F20" i="1"/>
  <c r="P20" i="1" s="1"/>
  <c r="F21" i="1"/>
  <c r="F22" i="1"/>
  <c r="F23" i="1"/>
  <c r="F24" i="1"/>
  <c r="P24" i="1" s="1"/>
  <c r="F25" i="1"/>
  <c r="F26" i="1"/>
  <c r="F27" i="1"/>
  <c r="N9" i="1"/>
  <c r="F29" i="1"/>
  <c r="G29" i="1" s="1"/>
  <c r="F31" i="1"/>
  <c r="F33" i="1"/>
  <c r="F41" i="1"/>
  <c r="E9" i="1"/>
  <c r="F9" i="1" s="1"/>
  <c r="H9" i="1" s="1"/>
  <c r="H21" i="1" l="1"/>
  <c r="I21" i="1"/>
  <c r="I22" i="1"/>
  <c r="H22" i="1"/>
  <c r="I18" i="1"/>
  <c r="H18" i="1"/>
  <c r="H16" i="1"/>
  <c r="I16" i="1"/>
  <c r="I15" i="1"/>
  <c r="H15" i="1"/>
  <c r="I14" i="1"/>
  <c r="H14" i="1"/>
  <c r="P13" i="1"/>
  <c r="I13" i="1"/>
  <c r="H13" i="1"/>
  <c r="H12" i="1"/>
  <c r="I12" i="1"/>
  <c r="I11" i="1"/>
  <c r="H11" i="1"/>
  <c r="H10" i="1"/>
  <c r="I10" i="1"/>
  <c r="I19" i="1"/>
  <c r="H19" i="1"/>
  <c r="P32" i="1"/>
  <c r="P28" i="1"/>
  <c r="P30" i="1"/>
  <c r="P33" i="1"/>
  <c r="P35" i="1"/>
  <c r="P22" i="1"/>
  <c r="P15" i="1"/>
  <c r="P11" i="1"/>
  <c r="P25" i="1"/>
  <c r="P23" i="1"/>
  <c r="P27" i="1"/>
  <c r="P21" i="1"/>
  <c r="P19" i="1"/>
  <c r="P18" i="1"/>
  <c r="P16" i="1"/>
  <c r="P14" i="1"/>
  <c r="P12" i="1"/>
  <c r="P26" i="1"/>
  <c r="P34" i="1"/>
  <c r="P29" i="1"/>
  <c r="P10" i="1"/>
  <c r="P31" i="1"/>
  <c r="P9" i="1"/>
  <c r="G35" i="1"/>
  <c r="G32" i="1"/>
  <c r="G30" i="1"/>
  <c r="G28" i="1"/>
  <c r="G26" i="1"/>
  <c r="G24" i="1"/>
  <c r="G22" i="1"/>
  <c r="G20" i="1"/>
  <c r="G16" i="1"/>
  <c r="G14" i="1"/>
  <c r="G12" i="1"/>
  <c r="G33" i="1"/>
  <c r="G31" i="1"/>
  <c r="G27" i="1"/>
  <c r="G25" i="1"/>
  <c r="G23" i="1"/>
  <c r="G21" i="1"/>
  <c r="G18" i="1"/>
  <c r="G15" i="1"/>
  <c r="G13" i="1"/>
  <c r="G34" i="1"/>
  <c r="G19" i="1"/>
  <c r="G11" i="1"/>
  <c r="G10" i="1"/>
  <c r="G9" i="1"/>
  <c r="I9" i="1"/>
</calcChain>
</file>

<file path=xl/comments1.xml><?xml version="1.0" encoding="utf-8"?>
<comments xmlns="http://schemas.openxmlformats.org/spreadsheetml/2006/main">
  <authors>
    <author xml:space="preserve"> </author>
  </authors>
  <commentList>
    <comment ref="E4" authorId="0" shapeId="0">
      <text>
        <r>
          <rPr>
            <b/>
            <sz val="8"/>
            <color indexed="81"/>
            <rFont val="Tahoma"/>
            <family val="2"/>
          </rPr>
          <t xml:space="preserve"> 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6" authorId="0" shapeId="0">
      <text>
        <r>
          <rPr>
            <b/>
            <sz val="8"/>
            <color indexed="81"/>
            <rFont val="Tahoma"/>
            <family val="2"/>
          </rPr>
          <t>IDENTIFIER</t>
        </r>
        <r>
          <rPr>
            <sz val="8"/>
            <color indexed="81"/>
            <rFont val="Tahoma"/>
            <family val="2"/>
          </rPr>
          <t xml:space="preserve">  les risques liés à chaque unité de travail (utiliser le document INRS ed840)</t>
        </r>
      </text>
    </comment>
    <comment ref="B6" authorId="0" shapeId="0">
      <text>
        <r>
          <rPr>
            <b/>
            <sz val="8"/>
            <color indexed="81"/>
            <rFont val="Tahoma"/>
            <family val="2"/>
          </rPr>
          <t xml:space="preserve"> IDENTIFIER, </t>
        </r>
        <r>
          <rPr>
            <sz val="8"/>
            <color indexed="81"/>
            <rFont val="Tahoma"/>
            <family val="2"/>
          </rPr>
          <t>pour chacun des risques, les situations dangereuses et/ou les défauts relevés (préciser dans quelles circonstances le salarié est exposé au danger, en réalisant quelle tâche, pour quelle(s) raison(s)…):</t>
        </r>
        <r>
          <rPr>
            <sz val="8"/>
            <color indexed="81"/>
            <rFont val="Tahoma"/>
            <family val="2"/>
          </rPr>
          <t xml:space="preserve">
</t>
        </r>
      </text>
    </comment>
    <comment ref="C6" authorId="0" shapeId="0">
      <text>
        <r>
          <rPr>
            <b/>
            <sz val="8"/>
            <color indexed="81"/>
            <rFont val="Tahoma"/>
            <family val="2"/>
          </rPr>
          <t>ESTIMER</t>
        </r>
        <r>
          <rPr>
            <sz val="8"/>
            <color indexed="81"/>
            <rFont val="Tahoma"/>
            <family val="2"/>
          </rPr>
          <t xml:space="preserve"> pour chaque situation dangereuse : LA GRAVITE DES DOMMAGES POTENTIELS et LA FREQUENCE D'EXPOSITION DES SALARIES AUX DANGERS</t>
        </r>
      </text>
    </comment>
    <comment ref="J6" authorId="0" shapeId="0">
      <text>
        <r>
          <rPr>
            <sz val="8"/>
            <color indexed="81"/>
            <rFont val="Tahoma"/>
            <family val="2"/>
          </rPr>
          <t xml:space="preserve"> </t>
        </r>
        <r>
          <rPr>
            <b/>
            <sz val="8"/>
            <color indexed="81"/>
            <rFont val="Tahoma"/>
            <family val="2"/>
          </rPr>
          <t xml:space="preserve">FAIRE L'INVENTAIRE </t>
        </r>
        <r>
          <rPr>
            <sz val="8"/>
            <color indexed="81"/>
            <rFont val="Tahoma"/>
            <family val="2"/>
          </rPr>
          <t>des actions de prévention qui ont déjà été mises en œuvre</t>
        </r>
        <r>
          <rPr>
            <sz val="8"/>
            <color indexed="81"/>
            <rFont val="Tahoma"/>
            <family val="2"/>
          </rPr>
          <t xml:space="preserve">
</t>
        </r>
      </text>
    </comment>
    <comment ref="K6" authorId="0" shapeId="0">
      <text>
        <r>
          <rPr>
            <b/>
            <sz val="8"/>
            <color indexed="81"/>
            <rFont val="Tahoma"/>
            <family val="2"/>
          </rPr>
          <t xml:space="preserve"> EVALUER le niveau de maîtrise du risque :</t>
        </r>
        <r>
          <rPr>
            <sz val="8"/>
            <color indexed="81"/>
            <rFont val="Tahoma"/>
            <family val="2"/>
          </rPr>
          <t xml:space="preserve">
Niveau 1 : bonne maîtrise - satisfaisant
Niveau 2 : maîtrise insuffisante - à améliorer dans le cadre du plan d'action
Niveau 3 : maîtrise très insuffisante - à améliorer urgemment</t>
        </r>
      </text>
    </comment>
    <comment ref="O6" authorId="0" shapeId="0">
      <text>
        <r>
          <rPr>
            <b/>
            <sz val="8"/>
            <color indexed="81"/>
            <rFont val="Tahoma"/>
            <family val="2"/>
          </rPr>
          <t xml:space="preserve">DEFINIR </t>
        </r>
        <r>
          <rPr>
            <sz val="8"/>
            <color indexed="81"/>
            <rFont val="Tahoma"/>
            <family val="2"/>
          </rPr>
          <t>les actions de préventions à mettre en place pour : 
Supprimer le danger si possible
Réduire le risque s'il ne peut être supprimé
Réduire les expositions des salariés
...</t>
        </r>
      </text>
    </comment>
    <comment ref="P6" authorId="0" shapeId="0">
      <text>
        <r>
          <rPr>
            <b/>
            <sz val="8"/>
            <color indexed="81"/>
            <rFont val="Tahoma"/>
            <family val="2"/>
          </rPr>
          <t>HIERARCHISER</t>
        </r>
        <r>
          <rPr>
            <sz val="8"/>
            <color indexed="81"/>
            <rFont val="Tahoma"/>
            <family val="2"/>
          </rPr>
          <t xml:space="preserve"> les risques pour déterminer les priorités du plan d'actions
</t>
        </r>
      </text>
    </comment>
    <comment ref="Q6" authorId="0" shapeId="0">
      <text>
        <r>
          <rPr>
            <b/>
            <sz val="8"/>
            <color indexed="81"/>
            <rFont val="Tahoma"/>
            <family val="2"/>
          </rPr>
          <t xml:space="preserve"> ORGANISER le suivi de la réalisation des actions d'amélioration :</t>
        </r>
        <r>
          <rPr>
            <sz val="8"/>
            <color indexed="81"/>
            <rFont val="Tahoma"/>
            <family val="2"/>
          </rPr>
          <t xml:space="preserve">
Définir un responsable pour chaque action
Indiquer la date de prise de décision
Définir une date de réalisation souhaitée
Indiquer la date de réalisation effective</t>
        </r>
      </text>
    </comment>
  </commentList>
</comments>
</file>

<file path=xl/sharedStrings.xml><?xml version="1.0" encoding="utf-8"?>
<sst xmlns="http://schemas.openxmlformats.org/spreadsheetml/2006/main" count="284" uniqueCount="228">
  <si>
    <t>ENTREPRISE :</t>
  </si>
  <si>
    <t>Situations dangereuses ou défauts relevés</t>
  </si>
  <si>
    <t>Actions de prévention à mettre en place</t>
  </si>
  <si>
    <t>Priorités</t>
  </si>
  <si>
    <t>Personnes chargées des actions</t>
  </si>
  <si>
    <t xml:space="preserve">Suivi des actions </t>
  </si>
  <si>
    <t>Faible</t>
  </si>
  <si>
    <t>Moyen</t>
  </si>
  <si>
    <t>Significatif</t>
  </si>
  <si>
    <t>Date de prise de décision</t>
  </si>
  <si>
    <t>Délai de mise en œuvre</t>
  </si>
  <si>
    <t>Signature de l'employeur :</t>
  </si>
  <si>
    <t>Actions de prévention existantes</t>
  </si>
  <si>
    <t>Unité de travail :</t>
  </si>
  <si>
    <t>Risques identifiés</t>
  </si>
  <si>
    <t xml:space="preserve">LA GRAVITE DES DOMMAGES POTENTIELS </t>
  </si>
  <si>
    <t>Moyenne</t>
  </si>
  <si>
    <t>grave</t>
  </si>
  <si>
    <t>Très grave</t>
  </si>
  <si>
    <t>Accident ou maladie mortel</t>
  </si>
  <si>
    <t>LA FREQUENCE D'EXPOSITION DES SALARIES AUX DANGERS</t>
  </si>
  <si>
    <t>Fréquente</t>
  </si>
  <si>
    <t>Inconfort, Accident ou maladie sans arrêt de travail, mineur</t>
  </si>
  <si>
    <t>Accident ou maladie avec arrêt de travail, réversible</t>
  </si>
  <si>
    <t>Accident ou maladie avec incapacité permanente partielle, irréversible</t>
  </si>
  <si>
    <t>G</t>
  </si>
  <si>
    <t>F</t>
  </si>
  <si>
    <t>Evaluation des risques</t>
  </si>
  <si>
    <t>Réalisé le</t>
  </si>
  <si>
    <r>
      <t>FAIRE L'INVENTAIRE</t>
    </r>
    <r>
      <rPr>
        <sz val="10"/>
        <rFont val="Arial"/>
        <family val="2"/>
      </rPr>
      <t xml:space="preserve"> des unités de travail dans l'entreprise (postes, familles de postes, métiers ou lieux de travail)</t>
    </r>
  </si>
  <si>
    <r>
      <t xml:space="preserve">ESTIMER </t>
    </r>
    <r>
      <rPr>
        <sz val="10"/>
        <rFont val="Arial"/>
        <family val="2"/>
      </rPr>
      <t xml:space="preserve">pour chaque situation dangereuse : </t>
    </r>
  </si>
  <si>
    <t xml:space="preserve">Déterminer les niveaux : faible, moyen, significatif. </t>
  </si>
  <si>
    <t>Gravité des
dommages</t>
  </si>
  <si>
    <t>Fréquence d'exposition</t>
  </si>
  <si>
    <t>Les échelles de gravité et de fréquence sont données à titre indicatif et peuvent être adaptées en fonction de l'entreprise</t>
  </si>
  <si>
    <t>R=
GxF</t>
  </si>
  <si>
    <t>Risque "brut" : R = G x F</t>
  </si>
  <si>
    <t>Niveau 3</t>
  </si>
  <si>
    <t>Niveau 2</t>
  </si>
  <si>
    <t>Niveau 1</t>
  </si>
  <si>
    <t>Niveau 1 : bonne maîtrise - satisfaisant</t>
  </si>
  <si>
    <t>Niveau 2 : maîtrise insuffisante - à améliorer dans le cadre du plan d'action</t>
  </si>
  <si>
    <t>Niveau 3 : maîtrise très insuffisante - à améliorer urgemment</t>
  </si>
  <si>
    <r>
      <t>FAIRE L'INVENTAIRE</t>
    </r>
    <r>
      <rPr>
        <sz val="10"/>
        <rFont val="Arial"/>
        <family val="2"/>
      </rPr>
      <t xml:space="preserve"> des actions de prévention qui ont déjà été mises en œuvre</t>
    </r>
  </si>
  <si>
    <r>
      <t>IDENTIFIER</t>
    </r>
    <r>
      <rPr>
        <sz val="10"/>
        <rFont val="Arial"/>
        <family val="2"/>
      </rPr>
      <t>, pour chacun des risques, les situations dangereuses et/ou les défauts relevés (préciser dans quelles circonstances le salarié est exposé au danger, en réalisant quelle tâche, pour quelle(s) raison(s)…)</t>
    </r>
  </si>
  <si>
    <r>
      <t>EVALUER</t>
    </r>
    <r>
      <rPr>
        <sz val="10"/>
        <rFont val="Arial"/>
        <family val="2"/>
      </rPr>
      <t xml:space="preserve"> le niveau de maîtrise du risque :</t>
    </r>
  </si>
  <si>
    <t>Supprimer le danger si possible</t>
  </si>
  <si>
    <r>
      <t>DEFINIR</t>
    </r>
    <r>
      <rPr>
        <sz val="10"/>
        <rFont val="Arial"/>
        <family val="2"/>
      </rPr>
      <t xml:space="preserve"> les actions de préventions à mettre en place pour :</t>
    </r>
  </si>
  <si>
    <r>
      <t>HIERARCHISER</t>
    </r>
    <r>
      <rPr>
        <sz val="10"/>
        <rFont val="Arial"/>
        <family val="2"/>
      </rPr>
      <t xml:space="preserve"> les risques pour </t>
    </r>
    <r>
      <rPr>
        <u/>
        <sz val="10"/>
        <rFont val="Arial"/>
        <family val="2"/>
      </rPr>
      <t>déterminer les priorités</t>
    </r>
    <r>
      <rPr>
        <sz val="10"/>
        <rFont val="Arial"/>
        <family val="2"/>
      </rPr>
      <t xml:space="preserve"> du plan d'actions</t>
    </r>
  </si>
  <si>
    <t>Définir un responsable pour chaque action</t>
  </si>
  <si>
    <t>Indiquer la date de prise de décision</t>
  </si>
  <si>
    <t>Définir une date de réalisation souhaitée</t>
  </si>
  <si>
    <r>
      <t>ORGANISER</t>
    </r>
    <r>
      <rPr>
        <sz val="10"/>
        <rFont val="Arial"/>
        <family val="2"/>
      </rPr>
      <t xml:space="preserve"> le suivi de la réalisation des actions d'amélioration :</t>
    </r>
  </si>
  <si>
    <r>
      <t xml:space="preserve">GRILLE DE COTATION DU RISQUE
</t>
    </r>
    <r>
      <rPr>
        <sz val="14"/>
        <rFont val="Arial"/>
        <family val="2"/>
      </rPr>
      <t>(mode d'emploi)</t>
    </r>
  </si>
  <si>
    <t>Textes réglementaires</t>
  </si>
  <si>
    <t>Principes généraux de la loi 1991</t>
  </si>
  <si>
    <t>Article L. 4121-1 du code du travail</t>
  </si>
  <si>
    <t>Ces mesures comprennent :</t>
  </si>
  <si>
    <t>1° Des actions de prévention des risques professionnels ;</t>
  </si>
  <si>
    <t>2° Des actions d'information et de formation ;</t>
  </si>
  <si>
    <t xml:space="preserve">3° La mise en place d'une organisation et de moyens adaptés. </t>
  </si>
  <si>
    <t>L'employeur veille à l'adaptation de ces mesures pour tenir compte du changement des circonstances et tendre à l'amélioration des situations existantes.</t>
  </si>
  <si>
    <t>L'employeur prend les mesures nécessaires pour assurer la sécurité et protéger la santé physique et mentale des travailleurs.</t>
  </si>
  <si>
    <t>Article L4121-2</t>
  </si>
  <si>
    <t>1° Eviter les risques ;</t>
  </si>
  <si>
    <t>2° Evaluer les risques qui ne peuvent pas être évités ;</t>
  </si>
  <si>
    <t>3° Combattre les risques à la source ;</t>
  </si>
  <si>
    <t>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t>
  </si>
  <si>
    <t>5° Tenir compte de l'état d'évolution de la technique ;</t>
  </si>
  <si>
    <t>6° Remplacer ce qui est dangereux par ce qui n'est pas dangereux ou par ce qui est moins dangereux ;</t>
  </si>
  <si>
    <t>7° Planifier la prévention en y intégrant, dans un ensemble cohérent, la technique, l'organisation du travail, les conditions de travail, les relations sociales et l'influence des facteurs ambiants, notamment les risques liés au harcèlement moral, tel qu'il est défini à l'Article L1152-1 ;</t>
  </si>
  <si>
    <t>8° Prendre des mesures de protection collective en leur donnant la priorité sur les mesures de protection individuelle ;</t>
  </si>
  <si>
    <t>9° Donner les instructions appropriées aux travailleurs.</t>
  </si>
  <si>
    <t>Décret du 05 novembre 2001</t>
  </si>
  <si>
    <t>Article R4121-1</t>
  </si>
  <si>
    <t>Article R4121-2</t>
  </si>
  <si>
    <t>1° Au moins chaque année ;</t>
  </si>
  <si>
    <t>Article R4121-4</t>
  </si>
  <si>
    <t>3° Du médecin du travail ;</t>
  </si>
  <si>
    <t>4° Des agents de l'inspection du travail ;</t>
  </si>
  <si>
    <t>5° Des agents des services de prévention des organismes de sécurité sociale ;</t>
  </si>
  <si>
    <t>Cette évaluation comporte un inventaire des risques identifiés dans chaque unité de travail de l'entreprise ou de l'établissement.</t>
  </si>
  <si>
    <t>L'employeur transcrit et met à jour dans un document unique les résultats de l'évaluation des risques pour la santé et la sécurité des travailleurs à laquelle il procède en application de l'article L. 4121-3.</t>
  </si>
  <si>
    <t>L'employeur met en oeuvre les mesures prévues à l'Article L4121-1 sur le fondement des principes généraux de prévention suivants :</t>
  </si>
  <si>
    <t>3° Lorsqu'une information supplémentaire intéressant l'évaluation d'un risque dans une unité de travail est recueillie.</t>
  </si>
  <si>
    <t>2° Lors de toute décision d'aménagement important modifiant les conditions de santé et de sécurité ou les conditions de travail, au sens de l'article L. 4612-8 ;</t>
  </si>
  <si>
    <t xml:space="preserve">1° Des membres du comité d'hygiène, de sécurité et des conditions de travail ou des instances qui en tiennent lieu </t>
  </si>
  <si>
    <t>Le document unique d'évaluation des risques est tenu à la disposition :</t>
  </si>
  <si>
    <t>2° Des délégués du personnel ou, à défaut, des personnes soumises à un risque pour leur santé ou leur sécurité ;</t>
  </si>
  <si>
    <t xml:space="preserve">6° Des agents des organismes professionnels de santé, de sécurité et des conditions de travail mentionnés à l'article L. 4643-1 ; </t>
  </si>
  <si>
    <t>La mise à jour du document unique d'évaluation des risques est réalisée :</t>
  </si>
  <si>
    <t>Niveau de maîtrise</t>
  </si>
  <si>
    <t>Bonne maîtrise</t>
  </si>
  <si>
    <t>Maîtrise insuffisante</t>
  </si>
  <si>
    <t>Maîtrise très insuffisante</t>
  </si>
  <si>
    <t>Priorité maximale</t>
  </si>
  <si>
    <t>Priorité faible</t>
  </si>
  <si>
    <t>Priorité moyenne</t>
  </si>
  <si>
    <t>Réduire le risque s'il ne peut être supprimé</t>
  </si>
  <si>
    <t>DOCUMENT UNIQUE D'EVALUATION DES RISQUES PROFESSIONNELS</t>
  </si>
  <si>
    <t>Adresse :</t>
  </si>
  <si>
    <t xml:space="preserve">Téléphone : </t>
  </si>
  <si>
    <t xml:space="preserve">Responsable : </t>
  </si>
  <si>
    <t xml:space="preserve">Courriel : </t>
  </si>
  <si>
    <t xml:space="preserve">Nature de l'activité : </t>
  </si>
  <si>
    <t xml:space="preserve">Délégués du personnel : </t>
  </si>
  <si>
    <t>oui</t>
  </si>
  <si>
    <t>non</t>
  </si>
  <si>
    <t xml:space="preserve">Fax : </t>
  </si>
  <si>
    <t>Affichage des n° d'appel d'urgence :</t>
  </si>
  <si>
    <t>Trousse de secours :</t>
  </si>
  <si>
    <t xml:space="preserve">Présence de secouristes : </t>
  </si>
  <si>
    <t>INFORMATIONS GENERALES :</t>
  </si>
  <si>
    <t xml:space="preserve">Responsable de la trousse de secours : </t>
  </si>
  <si>
    <t>ORGANISATION DES SECOURS :</t>
  </si>
  <si>
    <r>
      <t xml:space="preserve">TABLEAU  DE  BORD  </t>
    </r>
    <r>
      <rPr>
        <sz val="16"/>
        <rFont val="Cooper Black"/>
        <family val="1"/>
      </rPr>
      <t>DES EVALUATIONS DES RISQUES ET DES ACTIONS DE PREVENTION</t>
    </r>
  </si>
  <si>
    <t>(le document unique pourra être constitué de ce tableau de bord, et de tout autre document relatif à la prévention des risques professionnels)</t>
  </si>
  <si>
    <t>Au cours des 12 derniers mois :</t>
  </si>
  <si>
    <t>ACCIDENTS DU TRAVAIL(AT) / MALADIES PROFESSIONNELLES (MP) :</t>
  </si>
  <si>
    <t>Temps de travail
/ Horaires de travail :</t>
  </si>
  <si>
    <r>
      <t>IDENTIFIER</t>
    </r>
    <r>
      <rPr>
        <sz val="10"/>
        <rFont val="Arial"/>
        <family val="2"/>
      </rPr>
      <t xml:space="preserve">  les risques liés à chaque unité de travail (utiliser le document INRS ed840 téléchargeable sur www.inrs.fr ou le demander gratuitement à </t>
    </r>
    <r>
      <rPr>
        <u/>
        <sz val="10"/>
        <rFont val="Arial"/>
        <family val="2"/>
      </rPr>
      <t>documentation.prevention@carsat-sudest.fr)</t>
    </r>
  </si>
  <si>
    <t>Nombre de salarié de l'unité de travail :</t>
  </si>
  <si>
    <t>Occasionnelle</t>
  </si>
  <si>
    <t>Intermittente</t>
  </si>
  <si>
    <t>Permanente</t>
  </si>
  <si>
    <t>Semaine</t>
  </si>
  <si>
    <t>Année</t>
  </si>
  <si>
    <t>&lt; 30 minutes</t>
  </si>
  <si>
    <t>&lt; 2 heures</t>
  </si>
  <si>
    <t>&lt; 1 jour</t>
  </si>
  <si>
    <t>&lt; 5 jours</t>
  </si>
  <si>
    <t>30 - 120 minutes</t>
  </si>
  <si>
    <t>2- 8 heures</t>
  </si>
  <si>
    <t>1 - 6 jours</t>
  </si>
  <si>
    <t>15 jours - 2 mois</t>
  </si>
  <si>
    <t>2 - 6 heures</t>
  </si>
  <si>
    <t>1 - 3 jours</t>
  </si>
  <si>
    <t>6 - 15 jours</t>
  </si>
  <si>
    <t>2 - 5 mois</t>
  </si>
  <si>
    <t>&gt; 6 heures</t>
  </si>
  <si>
    <t xml:space="preserve"> &gt; 3 jours</t>
  </si>
  <si>
    <t>&gt; 15 jours</t>
  </si>
  <si>
    <t>&gt; 5 mois</t>
  </si>
  <si>
    <t xml:space="preserve">Jour </t>
  </si>
  <si>
    <t xml:space="preserve">Mois </t>
  </si>
  <si>
    <t>Risques de trébuchement, heurt ou autre pertubation du mouvement</t>
  </si>
  <si>
    <t>Risques de chute de hauteur</t>
  </si>
  <si>
    <t>Risques liés aux circulations internes de véhicules</t>
  </si>
  <si>
    <t>Risques liés à la charge physique de travail</t>
  </si>
  <si>
    <t>Risques liés à la manutention mécanique</t>
  </si>
  <si>
    <t>Risques liés aux agents biologiques</t>
  </si>
  <si>
    <t>Risques liés aux équipements de travail</t>
  </si>
  <si>
    <t>Risques liés aux effrondrements et aux chutes d'objets</t>
  </si>
  <si>
    <t>Risques et nuissances liés au bruit</t>
  </si>
  <si>
    <t>Risques d'incendie, d'explosion</t>
  </si>
  <si>
    <t>Risques liés à l'électricité</t>
  </si>
  <si>
    <t>Risques liés aux ambiances lumineuses</t>
  </si>
  <si>
    <t xml:space="preserve">Risques liés aux rayonnements </t>
  </si>
  <si>
    <t>Risques psychosociaux</t>
  </si>
  <si>
    <t>Risques liés aux produits, aux émissions et aux déchets</t>
  </si>
  <si>
    <t xml:space="preserve">Bonne </t>
  </si>
  <si>
    <t>Insuffisante</t>
  </si>
  <si>
    <t>Très insuffisante</t>
  </si>
  <si>
    <t>Maîtrise du risque</t>
  </si>
  <si>
    <t>Nombre d'AT :</t>
  </si>
  <si>
    <t>Nombre de MP :</t>
  </si>
  <si>
    <t>Nombre de secouristes :</t>
  </si>
  <si>
    <t>DOCUMENT UNIQUE 
D'EVALUATION DES RISQUES PROFESSIONNELS</t>
  </si>
  <si>
    <t>Version numéro :</t>
  </si>
  <si>
    <t>Date de la dernière mise à jour :</t>
  </si>
  <si>
    <t>Date première rédaction :</t>
  </si>
  <si>
    <t xml:space="preserve">Nombre de salariés : </t>
  </si>
  <si>
    <t>Autres</t>
  </si>
  <si>
    <t>Pour démarrer votre réflexion, vous pouvez examiner également les accidents, incidents et maladies survenus dans votre entreprise (voir document INRS ed833)</t>
  </si>
  <si>
    <t>Réduire les expositions des salariés…</t>
  </si>
  <si>
    <t>Indiquer la date de réalisation effective….</t>
  </si>
  <si>
    <t>Risques routiers en mission</t>
  </si>
  <si>
    <t>Risques liés à la charge physique</t>
  </si>
  <si>
    <t>Risques liés aux ambiances thermiques</t>
  </si>
  <si>
    <r>
      <t xml:space="preserve">Voici la liste des risques qui peuvent être rencontrés sur votre lieu de travail </t>
    </r>
    <r>
      <rPr>
        <sz val="10"/>
        <rFont val="Arial"/>
        <family val="2"/>
      </rPr>
      <t>(selon document INRS ed840)</t>
    </r>
    <r>
      <rPr>
        <b/>
        <sz val="10"/>
        <rFont val="Arial"/>
        <family val="2"/>
      </rPr>
      <t xml:space="preserve"> :</t>
    </r>
  </si>
  <si>
    <t>N°</t>
  </si>
  <si>
    <t>Risques liés aux effondrements et aux chutes d'objets</t>
  </si>
  <si>
    <t>Types de risques</t>
  </si>
  <si>
    <t>X</t>
  </si>
  <si>
    <t xml:space="preserve">
</t>
  </si>
  <si>
    <t>Récit de l’accident ou de l’incident</t>
  </si>
  <si>
    <t>Nom des témoins</t>
  </si>
  <si>
    <t>Nom de la personne ayant donné les premiers soins (SST)</t>
  </si>
  <si>
    <t>Signature de la victime et du déclarant</t>
  </si>
  <si>
    <t>N° Accident</t>
  </si>
  <si>
    <t>Date et heure</t>
  </si>
  <si>
    <t>Nom Prénom du/des salarié(s) concerné(s)</t>
  </si>
  <si>
    <t>REGISTRE DES ACCIDENTS ET DES INCIDENTS</t>
  </si>
  <si>
    <t>siège et nature des lésions</t>
  </si>
  <si>
    <t>Unité de travail / Service concerné</t>
  </si>
  <si>
    <t>Déclaration accident
Oui / Non</t>
  </si>
  <si>
    <t>Accident / Incident ayant donné lieu à un arrêt de travail
Oui / Non</t>
  </si>
  <si>
    <t>Ce registre a pour but de lister tous les accidents avec ou sans arrêt de travail et les incidents, dans le but de mettre en place des actions de préventions. Il est complétée par les personnes titulaires du diplôme de Sauveteur Secouriste du Travail ou tout autre personne chargée d'une mission d'hygiène et de sécurité dans l'entreprise.</t>
  </si>
  <si>
    <t>écran face aux fenêtres</t>
  </si>
  <si>
    <t>écran qui n'est pas à hauteur des yeux</t>
  </si>
  <si>
    <t>Faible luminosité de la pièce : Néons peu éclairant</t>
  </si>
  <si>
    <t>Chaleur période estivale</t>
  </si>
  <si>
    <t>Fraicheur période hivernale</t>
  </si>
  <si>
    <t>Nuisance sonore liée à la circulation routière lorsque les fenêtres sont ouvertes</t>
  </si>
  <si>
    <t>Nuisance sonore liée à l'environnement de travail en collectif (Open space)</t>
  </si>
  <si>
    <t>Bureau disponible pour s'isoler
Utilisation de boule quies</t>
  </si>
  <si>
    <t>Utilisation de 2 écrans : portable et fixe avec grand écran</t>
  </si>
  <si>
    <t>Livres disposés en dessous de l'écran pour le surélever</t>
  </si>
  <si>
    <t>lumière d'appoint (lampe de bureau) mis à disposition sur les bureaux</t>
  </si>
  <si>
    <t>Utilisation des stores
mise à disposition de ventilateurs</t>
  </si>
  <si>
    <t xml:space="preserve">cartons en tas </t>
  </si>
  <si>
    <t>trou dans le sol laissant apparaitre 2 fils qui sortent du sol</t>
  </si>
  <si>
    <t>La surcharge de travail sur des périodes courtes de rush d'activité demandent une bonne résistance aux situations stressantres</t>
  </si>
  <si>
    <t>Les périodes de surcharge d'activité sont-elles connues ? l'entreprise permet-elle à ses salariés des temps de pause, une salle dédiée pour évacuer le stress…</t>
  </si>
  <si>
    <t xml:space="preserve">Mise à disposition d'un véhicule de société (308) avec un entretien régulier </t>
  </si>
  <si>
    <t>Déplacement de certains salariés sur le plan national et international (2000KM en moyenne par an estimé)</t>
  </si>
  <si>
    <t>Réaménagement des postes de travail en cours avec la médecine du travail</t>
  </si>
  <si>
    <t>Réaménagement des postes de travail en cours avec la médecine du travail : lumière d'appoint avec meilleur diffusion de lumière</t>
  </si>
  <si>
    <t>Changement de radiateurs prévus</t>
  </si>
  <si>
    <t>Achat de climatisation prévu</t>
  </si>
  <si>
    <t>pas d'actions possibles</t>
  </si>
  <si>
    <t>à mettre à la déchetterie</t>
  </si>
  <si>
    <t>à sécuriser (scotch ou autre)</t>
  </si>
  <si>
    <t>Pays à risques lors des déplacements professionnels</t>
  </si>
  <si>
    <t>Nous vérifions lors du recrutement que le candidat est bien titulaire des permis et/ou licences requises</t>
  </si>
  <si>
    <t>Les véhicules sont entretenus par un garagiste professionnel, nous possédons les carnets d'entretien.</t>
  </si>
  <si>
    <t>voir espace Bien-être à définir : réfectoire ?</t>
  </si>
  <si>
    <t>Bureau</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</si>
</sst>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0"/>
      <name val="Arial"/>
    </font>
    <font>
      <sz val="8"/>
      <name val="Arial"/>
      <family val="2"/>
    </font>
    <font>
      <b/>
      <sz val="10"/>
      <name val="Arial"/>
      <family val="2"/>
    </font>
    <font>
      <sz val="9"/>
      <name val="Arial"/>
      <family val="2"/>
    </font>
    <font>
      <sz val="16"/>
      <name val="Cooper Black"/>
      <family val="1"/>
    </font>
    <font>
      <sz val="10"/>
      <name val="Arial"/>
      <family val="2"/>
    </font>
    <font>
      <b/>
      <u/>
      <sz val="11"/>
      <name val="Arial"/>
      <family val="2"/>
    </font>
    <font>
      <b/>
      <u/>
      <sz val="14"/>
      <name val="Arial"/>
      <family val="2"/>
    </font>
    <font>
      <u/>
      <sz val="10"/>
      <name val="Arial"/>
      <family val="2"/>
    </font>
    <font>
      <b/>
      <sz val="14"/>
      <name val="Arial"/>
      <family val="2"/>
    </font>
    <font>
      <sz val="11"/>
      <name val="Arial"/>
      <family val="2"/>
    </font>
    <font>
      <i/>
      <sz val="10"/>
      <name val="Arial"/>
      <family val="2"/>
    </font>
    <font>
      <sz val="14"/>
      <name val="Arial"/>
      <family val="2"/>
    </font>
    <font>
      <b/>
      <sz val="11"/>
      <name val="Arial"/>
      <family val="2"/>
    </font>
    <font>
      <b/>
      <sz val="12"/>
      <name val="Arial"/>
      <family val="2"/>
    </font>
    <font>
      <sz val="8"/>
      <name val="Arial"/>
      <family val="2"/>
    </font>
    <font>
      <sz val="8"/>
      <color indexed="9"/>
      <name val="Arial"/>
      <family val="2"/>
    </font>
    <font>
      <sz val="8"/>
      <color indexed="81"/>
      <name val="Tahoma"/>
      <family val="2"/>
    </font>
    <font>
      <b/>
      <sz val="8"/>
      <color indexed="81"/>
      <name val="Tahoma"/>
      <family val="2"/>
    </font>
    <font>
      <sz val="9"/>
      <name val="Arial"/>
      <family val="2"/>
    </font>
    <font>
      <b/>
      <sz val="12"/>
      <color rgb="FF0000FF"/>
      <name val="Arial"/>
      <family val="2"/>
    </font>
    <font>
      <sz val="10"/>
      <color theme="0"/>
      <name val="Arial"/>
      <family val="2"/>
    </font>
    <font>
      <sz val="9"/>
      <color theme="0"/>
      <name val="Arial"/>
      <family val="2"/>
    </font>
    <font>
      <b/>
      <u/>
      <sz val="18"/>
      <name val="Arial"/>
      <family val="2"/>
    </font>
    <font>
      <sz val="12"/>
      <name val="Arial"/>
      <family val="2"/>
    </font>
    <font>
      <b/>
      <sz val="16"/>
      <name val="Arial"/>
      <family val="2"/>
    </font>
    <font>
      <sz val="12"/>
      <name val="Arial"/>
      <family val="2"/>
    </font>
    <font>
      <b/>
      <sz val="10"/>
      <color rgb="FFFF6600"/>
      <name val="Arial"/>
      <family val="2"/>
    </font>
    <font>
      <u/>
      <sz val="10"/>
      <color theme="10"/>
      <name val="Arial"/>
      <family val="2"/>
    </font>
    <font>
      <b/>
      <sz val="9"/>
      <name val="Arial"/>
      <family val="2"/>
    </font>
    <font>
      <sz val="10"/>
      <color theme="4"/>
      <name val="Arial"/>
      <family val="2"/>
    </font>
    <font>
      <sz val="9"/>
      <name val="Verdana"/>
      <family val="2"/>
    </font>
  </fonts>
  <fills count="15">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18"/>
        <bgColor indexed="64"/>
      </patternFill>
    </fill>
    <fill>
      <patternFill patternType="solid">
        <fgColor indexed="44"/>
        <bgColor indexed="64"/>
      </patternFill>
    </fill>
    <fill>
      <patternFill patternType="solid">
        <fgColor indexed="40"/>
        <bgColor indexed="64"/>
      </patternFill>
    </fill>
    <fill>
      <patternFill patternType="solid">
        <fgColor indexed="52"/>
        <bgColor indexed="64"/>
      </patternFill>
    </fill>
    <fill>
      <patternFill patternType="solid">
        <fgColor indexed="22"/>
        <bgColor indexed="64"/>
      </patternFill>
    </fill>
    <fill>
      <patternFill patternType="solid">
        <fgColor rgb="FFFFCC00"/>
        <bgColor indexed="64"/>
      </patternFill>
    </fill>
    <fill>
      <patternFill patternType="solid">
        <fgColor rgb="FF000080"/>
        <bgColor indexed="64"/>
      </patternFill>
    </fill>
    <fill>
      <patternFill patternType="solid">
        <fgColor rgb="FFFFFF9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s>
  <cellStyleXfs count="3">
    <xf numFmtId="0" fontId="0" fillId="0" borderId="0"/>
    <xf numFmtId="0" fontId="5" fillId="0" borderId="0"/>
    <xf numFmtId="0" fontId="28" fillId="0" borderId="0" applyNumberFormat="0" applyFill="0" applyBorder="0" applyAlignment="0" applyProtection="0"/>
  </cellStyleXfs>
  <cellXfs count="223">
    <xf numFmtId="0" fontId="0" fillId="0" borderId="0" xfId="0"/>
    <xf numFmtId="0" fontId="0" fillId="0" borderId="0" xfId="0" applyAlignment="1">
      <alignment horizontal="center"/>
    </xf>
    <xf numFmtId="0" fontId="0" fillId="0" borderId="0" xfId="0" applyAlignment="1">
      <alignment vertical="center"/>
    </xf>
    <xf numFmtId="0" fontId="0" fillId="2" borderId="2" xfId="0" applyFill="1" applyBorder="1" applyAlignment="1">
      <alignment vertical="center"/>
    </xf>
    <xf numFmtId="0" fontId="0" fillId="3" borderId="2" xfId="0" applyFill="1" applyBorder="1" applyAlignment="1">
      <alignment vertical="center"/>
    </xf>
    <xf numFmtId="0" fontId="0" fillId="3" borderId="2" xfId="0" applyFill="1" applyBorder="1" applyAlignment="1">
      <alignment horizontal="center" vertical="center"/>
    </xf>
    <xf numFmtId="0" fontId="0" fillId="2" borderId="2" xfId="0" applyFill="1" applyBorder="1" applyAlignment="1">
      <alignment horizontal="center" vertical="center"/>
    </xf>
    <xf numFmtId="0" fontId="9" fillId="0" borderId="0" xfId="0" applyFont="1" applyAlignment="1">
      <alignment horizontal="center" vertical="center"/>
    </xf>
    <xf numFmtId="0" fontId="2" fillId="4" borderId="0" xfId="0" applyFont="1" applyFill="1" applyAlignment="1">
      <alignment vertical="center"/>
    </xf>
    <xf numFmtId="0" fontId="0" fillId="4" borderId="0" xfId="0"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2"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vertical="center"/>
    </xf>
    <xf numFmtId="0" fontId="2" fillId="0" borderId="0" xfId="0" applyFont="1"/>
    <xf numFmtId="0" fontId="2" fillId="0" borderId="0" xfId="0" applyFont="1" applyAlignment="1">
      <alignment horizontal="left" vertical="center"/>
    </xf>
    <xf numFmtId="0" fontId="13" fillId="5" borderId="5" xfId="0" applyFont="1" applyFill="1" applyBorder="1"/>
    <xf numFmtId="0" fontId="0" fillId="5" borderId="6" xfId="0" applyFill="1" applyBorder="1"/>
    <xf numFmtId="0" fontId="0" fillId="5" borderId="7" xfId="0" applyFill="1" applyBorder="1"/>
    <xf numFmtId="0" fontId="13" fillId="0" borderId="0" xfId="0" applyFont="1" applyFill="1" applyBorder="1"/>
    <xf numFmtId="0" fontId="0" fillId="0" borderId="0" xfId="0" applyFill="1" applyBorder="1"/>
    <xf numFmtId="0" fontId="0" fillId="0" borderId="0" xfId="0" applyFill="1"/>
    <xf numFmtId="0" fontId="0" fillId="0" borderId="0" xfId="0" applyAlignment="1">
      <alignment horizontal="right" vertical="center"/>
    </xf>
    <xf numFmtId="0" fontId="15" fillId="0" borderId="0" xfId="0" applyFont="1" applyAlignment="1">
      <alignment horizontal="center" vertical="top" wrapText="1"/>
    </xf>
    <xf numFmtId="0" fontId="2" fillId="0" borderId="0" xfId="0" applyFont="1" applyAlignment="1">
      <alignment vertical="center" wrapText="1"/>
    </xf>
    <xf numFmtId="0" fontId="0" fillId="6" borderId="2" xfId="0" applyFill="1" applyBorder="1" applyAlignment="1">
      <alignment vertical="center"/>
    </xf>
    <xf numFmtId="0" fontId="0" fillId="7" borderId="2" xfId="0" applyFill="1" applyBorder="1" applyAlignment="1">
      <alignment vertical="center"/>
    </xf>
    <xf numFmtId="0" fontId="0" fillId="8" borderId="2" xfId="0" applyFill="1" applyBorder="1" applyAlignment="1">
      <alignment vertical="center"/>
    </xf>
    <xf numFmtId="0" fontId="16" fillId="6" borderId="2"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8" borderId="2" xfId="0" applyFont="1" applyFill="1" applyBorder="1" applyAlignment="1">
      <alignment horizontal="center" vertical="center" wrapText="1"/>
    </xf>
    <xf numFmtId="0" fontId="11" fillId="0" borderId="0" xfId="0" applyFont="1" applyAlignment="1">
      <alignment vertical="center" wrapText="1"/>
    </xf>
    <xf numFmtId="0" fontId="0" fillId="0" borderId="0" xfId="0" applyBorder="1" applyAlignment="1">
      <alignment horizontal="center"/>
    </xf>
    <xf numFmtId="0" fontId="0" fillId="0" borderId="0" xfId="0" applyBorder="1" applyAlignment="1"/>
    <xf numFmtId="0" fontId="0" fillId="0" borderId="0" xfId="0" applyAlignment="1"/>
    <xf numFmtId="0" fontId="0" fillId="0" borderId="2" xfId="0" applyBorder="1"/>
    <xf numFmtId="0" fontId="0" fillId="0" borderId="0" xfId="0" applyAlignment="1">
      <alignment horizontal="right"/>
    </xf>
    <xf numFmtId="0" fontId="0" fillId="0" borderId="0" xfId="0" applyBorder="1" applyAlignment="1">
      <alignment horizontal="right"/>
    </xf>
    <xf numFmtId="0" fontId="0" fillId="0" borderId="0" xfId="0" applyAlignment="1">
      <alignment horizontal="left"/>
    </xf>
    <xf numFmtId="0" fontId="0" fillId="0" borderId="0" xfId="0" applyAlignment="1">
      <alignment wrapText="1"/>
    </xf>
    <xf numFmtId="0" fontId="0" fillId="0" borderId="0" xfId="0" applyBorder="1"/>
    <xf numFmtId="0" fontId="0" fillId="0" borderId="0" xfId="0" applyBorder="1" applyAlignment="1">
      <alignment vertical="center" wrapText="1"/>
    </xf>
    <xf numFmtId="0" fontId="2" fillId="9" borderId="5" xfId="0" applyFont="1" applyFill="1" applyBorder="1"/>
    <xf numFmtId="0" fontId="0" fillId="9" borderId="6" xfId="0" applyFill="1" applyBorder="1"/>
    <xf numFmtId="0" fontId="0" fillId="9" borderId="7" xfId="0" applyFill="1" applyBorder="1"/>
    <xf numFmtId="0" fontId="2" fillId="9" borderId="6" xfId="0" applyFont="1" applyFill="1" applyBorder="1"/>
    <xf numFmtId="0" fontId="0" fillId="9" borderId="7" xfId="0" applyFill="1" applyBorder="1" applyAlignment="1">
      <alignment horizontal="right"/>
    </xf>
    <xf numFmtId="0" fontId="0" fillId="0" borderId="11" xfId="0" applyBorder="1"/>
    <xf numFmtId="0" fontId="0" fillId="0" borderId="12" xfId="0" applyBorder="1"/>
    <xf numFmtId="0" fontId="0" fillId="0" borderId="13" xfId="0" applyBorder="1"/>
    <xf numFmtId="0" fontId="0" fillId="0" borderId="14" xfId="0" applyBorder="1"/>
    <xf numFmtId="0" fontId="0" fillId="0" borderId="3" xfId="0" applyBorder="1"/>
    <xf numFmtId="0" fontId="0" fillId="0" borderId="9" xfId="0" applyBorder="1" applyAlignment="1"/>
    <xf numFmtId="0" fontId="0" fillId="0" borderId="10" xfId="0" applyBorder="1" applyAlignment="1"/>
    <xf numFmtId="0" fontId="0" fillId="0" borderId="15" xfId="0" applyBorder="1" applyAlignment="1"/>
    <xf numFmtId="0" fontId="0" fillId="0" borderId="0" xfId="0" applyFill="1" applyAlignment="1">
      <alignment horizontal="center" vertical="center"/>
    </xf>
    <xf numFmtId="0" fontId="0" fillId="0" borderId="0" xfId="0" applyFill="1" applyAlignment="1">
      <alignment vertical="center"/>
    </xf>
    <xf numFmtId="0" fontId="0" fillId="11" borderId="0" xfId="0" applyFill="1" applyAlignment="1">
      <alignment vertical="center"/>
    </xf>
    <xf numFmtId="0" fontId="14" fillId="4" borderId="0" xfId="0" applyFont="1" applyFill="1" applyAlignment="1">
      <alignment horizontal="center" vertical="center"/>
    </xf>
    <xf numFmtId="0" fontId="14" fillId="2" borderId="0" xfId="0" applyFont="1" applyFill="1" applyAlignment="1">
      <alignment horizontal="center" vertical="center"/>
    </xf>
    <xf numFmtId="0" fontId="2" fillId="11" borderId="0" xfId="0" applyFont="1" applyFill="1" applyAlignment="1">
      <alignment horizontal="center" vertical="center"/>
    </xf>
    <xf numFmtId="0" fontId="15" fillId="11" borderId="2" xfId="0" applyFont="1" applyFill="1" applyBorder="1" applyAlignment="1">
      <alignment horizontal="center" vertical="center"/>
    </xf>
    <xf numFmtId="0" fontId="19" fillId="2" borderId="0" xfId="0" applyFont="1" applyFill="1" applyBorder="1" applyAlignment="1">
      <alignment horizontal="center" vertical="center"/>
    </xf>
    <xf numFmtId="0" fontId="20" fillId="0" borderId="0" xfId="0" applyFont="1" applyAlignment="1">
      <alignment vertical="center"/>
    </xf>
    <xf numFmtId="0" fontId="5" fillId="0" borderId="0" xfId="0" applyFont="1"/>
    <xf numFmtId="0" fontId="15" fillId="0" borderId="0" xfId="0" applyFont="1"/>
    <xf numFmtId="0" fontId="5" fillId="0" borderId="0" xfId="0" applyFont="1" applyBorder="1" applyAlignment="1" applyProtection="1">
      <alignment horizontal="center" vertical="center" wrapText="1"/>
    </xf>
    <xf numFmtId="0" fontId="21"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0" xfId="0" applyAlignment="1" applyProtection="1">
      <alignment horizontal="center"/>
      <protection locked="0"/>
    </xf>
    <xf numFmtId="0" fontId="10" fillId="0" borderId="8" xfId="0" quotePrefix="1" applyFont="1" applyBorder="1" applyAlignment="1" applyProtection="1">
      <alignment horizontal="center" vertical="center"/>
      <protection locked="0"/>
    </xf>
    <xf numFmtId="0" fontId="14" fillId="0" borderId="0" xfId="0" applyFont="1" applyFill="1" applyAlignment="1">
      <alignment horizontal="center" vertical="center"/>
    </xf>
    <xf numFmtId="0" fontId="2" fillId="0" borderId="0" xfId="0" applyFont="1" applyFill="1" applyAlignment="1">
      <alignment vertical="center"/>
    </xf>
    <xf numFmtId="0" fontId="0" fillId="11" borderId="2" xfId="0" applyFill="1" applyBorder="1" applyAlignment="1">
      <alignment vertical="center"/>
    </xf>
    <xf numFmtId="0" fontId="0" fillId="13" borderId="2" xfId="0" applyFill="1" applyBorder="1" applyAlignment="1">
      <alignment vertical="center"/>
    </xf>
    <xf numFmtId="0" fontId="0" fillId="13" borderId="2" xfId="0" applyFill="1" applyBorder="1" applyAlignment="1">
      <alignment horizontal="center" vertical="center"/>
    </xf>
    <xf numFmtId="0" fontId="6" fillId="0" borderId="0" xfId="0" applyFont="1" applyAlignment="1" applyProtection="1">
      <alignment horizontal="center" vertical="center"/>
      <protection locked="0"/>
    </xf>
    <xf numFmtId="0" fontId="24" fillId="0" borderId="0" xfId="0" applyFont="1"/>
    <xf numFmtId="0" fontId="26" fillId="0" borderId="0" xfId="0" applyFont="1"/>
    <xf numFmtId="0" fontId="24" fillId="0" borderId="0" xfId="0" applyFont="1" applyBorder="1" applyProtection="1">
      <protection locked="0"/>
    </xf>
    <xf numFmtId="0" fontId="5" fillId="0" borderId="0" xfId="0" applyFont="1" applyAlignment="1">
      <alignmen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wrapText="1"/>
    </xf>
    <xf numFmtId="0" fontId="0" fillId="12" borderId="2" xfId="0" applyFill="1" applyBorder="1" applyAlignment="1">
      <alignment vertic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0" xfId="0" applyBorder="1" applyAlignment="1" applyProtection="1">
      <alignment horizontal="center" vertical="center" wrapText="1"/>
      <protection locked="0"/>
    </xf>
    <xf numFmtId="14" fontId="0" fillId="0" borderId="2" xfId="0" applyNumberFormat="1" applyBorder="1"/>
    <xf numFmtId="0" fontId="0" fillId="0" borderId="14" xfId="0"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19" xfId="0" applyBorder="1" applyAlignment="1" applyProtection="1">
      <alignment horizontal="center" vertical="center" wrapText="1"/>
    </xf>
    <xf numFmtId="0" fontId="21" fillId="0" borderId="19" xfId="0" applyFont="1" applyBorder="1" applyAlignment="1">
      <alignment horizontal="center" vertical="center" wrapText="1"/>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lignment horizontal="center" vertical="center" wrapText="1"/>
    </xf>
    <xf numFmtId="0" fontId="5" fillId="0" borderId="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19" xfId="0" applyFont="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 xfId="0" quotePrefix="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Fill="1" applyBorder="1" applyAlignment="1">
      <alignment vertical="center" textRotation="90"/>
    </xf>
    <xf numFmtId="0" fontId="1" fillId="0" borderId="2"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2" fillId="0" borderId="0"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2" fillId="0" borderId="0" xfId="0" applyFont="1" applyFill="1" applyBorder="1" applyAlignment="1">
      <alignment horizontal="center"/>
    </xf>
    <xf numFmtId="0" fontId="0" fillId="0" borderId="1"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0" fillId="0" borderId="0" xfId="0" applyFont="1" applyFill="1" applyBorder="1" applyAlignment="1">
      <alignment horizontal="left" vertical="center" wrapText="1"/>
    </xf>
    <xf numFmtId="0" fontId="30" fillId="0" borderId="0" xfId="0" applyFont="1" applyAlignment="1">
      <alignment wrapText="1"/>
    </xf>
    <xf numFmtId="0" fontId="30" fillId="0" borderId="0" xfId="0" applyFont="1" applyFill="1" applyBorder="1" applyAlignment="1">
      <alignment wrapText="1"/>
    </xf>
    <xf numFmtId="0" fontId="30" fillId="0" borderId="0" xfId="0" applyFont="1" applyAlignment="1">
      <alignment horizontal="center" wrapText="1"/>
    </xf>
    <xf numFmtId="0" fontId="30" fillId="0" borderId="0" xfId="0" applyFont="1" applyAlignment="1">
      <alignment vertical="center" wrapText="1"/>
    </xf>
    <xf numFmtId="0" fontId="29" fillId="0" borderId="0" xfId="0" applyFont="1" applyAlignment="1">
      <alignment horizontal="center" vertical="center" wrapText="1"/>
    </xf>
    <xf numFmtId="0" fontId="29" fillId="14" borderId="2"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2" xfId="0" applyFont="1" applyBorder="1" applyAlignment="1" applyProtection="1">
      <alignment horizontal="center" vertical="center" wrapText="1"/>
    </xf>
    <xf numFmtId="0" fontId="21" fillId="0" borderId="2"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0" fillId="0" borderId="20" xfId="0"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21" fillId="0" borderId="5" xfId="0" applyFont="1" applyBorder="1" applyAlignment="1">
      <alignment horizontal="center" vertical="center" wrapText="1"/>
    </xf>
    <xf numFmtId="0" fontId="5" fillId="0" borderId="2" xfId="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0" fillId="0" borderId="16" xfId="0" applyFill="1" applyBorder="1" applyAlignment="1" applyProtection="1">
      <alignment horizontal="center" vertical="center"/>
      <protection locked="0"/>
    </xf>
    <xf numFmtId="16" fontId="0" fillId="0" borderId="3" xfId="0" applyNumberFormat="1" applyBorder="1" applyAlignment="1" applyProtection="1">
      <alignment horizontal="center" vertical="center" wrapText="1"/>
      <protection locked="0"/>
    </xf>
    <xf numFmtId="16" fontId="0" fillId="0" borderId="1" xfId="0" applyNumberFormat="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7" fontId="0" fillId="0" borderId="3" xfId="0" applyNumberFormat="1" applyBorder="1" applyAlignment="1" applyProtection="1">
      <alignment horizontal="center" vertical="center" wrapText="1"/>
      <protection locked="0"/>
    </xf>
    <xf numFmtId="0" fontId="23" fillId="0" borderId="0" xfId="0" applyFont="1" applyAlignment="1">
      <alignment horizontal="center" wrapText="1"/>
    </xf>
    <xf numFmtId="0" fontId="23" fillId="0" borderId="0" xfId="0" applyFont="1" applyAlignment="1">
      <alignment horizontal="center"/>
    </xf>
    <xf numFmtId="0" fontId="25" fillId="0" borderId="1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8" fillId="0" borderId="5" xfId="2"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left" wrapText="1"/>
    </xf>
    <xf numFmtId="0" fontId="0" fillId="0" borderId="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2" fillId="9" borderId="5" xfId="0" applyFont="1" applyFill="1" applyBorder="1" applyAlignment="1">
      <alignment horizontal="left"/>
    </xf>
    <xf numFmtId="0" fontId="2" fillId="9" borderId="6" xfId="0" applyFont="1" applyFill="1" applyBorder="1" applyAlignment="1">
      <alignment horizontal="left"/>
    </xf>
    <xf numFmtId="0" fontId="2" fillId="9" borderId="7" xfId="0" applyFont="1" applyFill="1" applyBorder="1" applyAlignment="1">
      <alignment horizontal="left"/>
    </xf>
    <xf numFmtId="0" fontId="2" fillId="10" borderId="17" xfId="0" applyFont="1" applyFill="1" applyBorder="1" applyAlignment="1">
      <alignment horizontal="center"/>
    </xf>
    <xf numFmtId="0" fontId="2" fillId="10" borderId="8" xfId="0" applyFont="1" applyFill="1" applyBorder="1" applyAlignment="1">
      <alignment horizontal="center"/>
    </xf>
    <xf numFmtId="0" fontId="2" fillId="10" borderId="18"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11" xfId="0" applyBorder="1" applyAlignment="1">
      <alignment horizontal="center" wrapText="1"/>
    </xf>
    <xf numFmtId="0" fontId="0" fillId="0" borderId="0" xfId="0" applyAlignment="1">
      <alignment horizontal="left" vertical="center" wrapText="1"/>
    </xf>
    <xf numFmtId="0" fontId="14" fillId="10" borderId="17" xfId="0" applyFont="1" applyFill="1" applyBorder="1" applyAlignment="1">
      <alignment horizontal="center"/>
    </xf>
    <xf numFmtId="0" fontId="14" fillId="10" borderId="8" xfId="0" applyFont="1" applyFill="1" applyBorder="1" applyAlignment="1">
      <alignment horizontal="center"/>
    </xf>
    <xf numFmtId="0" fontId="14" fillId="10" borderId="18" xfId="0" applyFont="1" applyFill="1" applyBorder="1" applyAlignment="1">
      <alignment horizontal="center"/>
    </xf>
    <xf numFmtId="0" fontId="0" fillId="0" borderId="0" xfId="0" applyNumberForma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11" fillId="0" borderId="0" xfId="0" applyFont="1" applyAlignment="1">
      <alignment horizontal="left" vertical="top" wrapText="1"/>
    </xf>
    <xf numFmtId="0" fontId="2"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2" fillId="0" borderId="0" xfId="0" applyFont="1" applyAlignment="1">
      <alignment horizontal="center" vertical="center" wrapText="1"/>
    </xf>
    <xf numFmtId="0" fontId="0" fillId="0" borderId="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2" xfId="0" applyFont="1" applyBorder="1" applyAlignment="1">
      <alignment horizontal="center" vertical="center" wrapText="1"/>
    </xf>
    <xf numFmtId="0" fontId="6" fillId="0" borderId="1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8"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2" fillId="10" borderId="0" xfId="0" applyFont="1" applyFill="1" applyBorder="1" applyAlignment="1">
      <alignment horizontal="center"/>
    </xf>
    <xf numFmtId="0" fontId="31" fillId="0" borderId="0" xfId="0" applyFont="1" applyAlignment="1">
      <alignment horizontal="left" vertical="center" wrapText="1"/>
    </xf>
  </cellXfs>
  <cellStyles count="3">
    <cellStyle name="Lien hypertexte" xfId="2" builtinId="8"/>
    <cellStyle name="Normal" xfId="0" builtinId="0"/>
    <cellStyle name="Normal 2" xfId="1"/>
  </cellStyles>
  <dxfs count="17">
    <dxf>
      <fill>
        <patternFill>
          <bgColor theme="9" tint="-0.24994659260841701"/>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rgb="FFFFFF99"/>
      </font>
      <fill>
        <patternFill>
          <bgColor rgb="FFFFFF99"/>
        </patternFill>
      </fill>
    </dxf>
    <dxf>
      <font>
        <b/>
        <i val="0"/>
      </font>
      <fill>
        <patternFill>
          <fgColor rgb="FFFFFF00"/>
          <bgColor rgb="FFFFFF00"/>
        </patternFill>
      </fill>
    </dxf>
    <dxf>
      <font>
        <color auto="1"/>
      </font>
      <fill>
        <patternFill>
          <bgColor rgb="FF92D050"/>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s>
  <tableStyles count="0" defaultTableStyle="TableStyleMedium9" defaultPivotStyle="PivotStyleLight16"/>
  <colors>
    <mruColors>
      <color rgb="FF800080"/>
      <color rgb="FFBF1111"/>
      <color rgb="FF000080"/>
      <color rgb="FFFF6600"/>
      <color rgb="FFFFFF99"/>
      <color rgb="FFCCFF66"/>
      <color rgb="FFCCCC00"/>
      <color rgb="FFFFCC00"/>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752475</xdr:colOff>
      <xdr:row>49</xdr:row>
      <xdr:rowOff>85725</xdr:rowOff>
    </xdr:from>
    <xdr:to>
      <xdr:col>2</xdr:col>
      <xdr:colOff>0</xdr:colOff>
      <xdr:row>53</xdr:row>
      <xdr:rowOff>304800</xdr:rowOff>
    </xdr:to>
    <xdr:sp macro="" textlink="">
      <xdr:nvSpPr>
        <xdr:cNvPr id="1031" name="Line 3"/>
        <xdr:cNvSpPr>
          <a:spLocks noChangeShapeType="1"/>
        </xdr:cNvSpPr>
      </xdr:nvSpPr>
      <xdr:spPr bwMode="auto">
        <a:xfrm flipH="1" flipV="1">
          <a:off x="1181100" y="6981825"/>
          <a:ext cx="9525" cy="1524000"/>
        </a:xfrm>
        <a:prstGeom prst="line">
          <a:avLst/>
        </a:prstGeom>
        <a:noFill/>
        <a:ln w="9525">
          <a:solidFill>
            <a:srgbClr val="000000"/>
          </a:solidFill>
          <a:round/>
          <a:headEnd/>
          <a:tailEnd type="triangle" w="med" len="med"/>
        </a:ln>
      </xdr:spPr>
    </xdr:sp>
    <xdr:clientData/>
  </xdr:twoCellAnchor>
  <xdr:twoCellAnchor>
    <xdr:from>
      <xdr:col>2</xdr:col>
      <xdr:colOff>0</xdr:colOff>
      <xdr:row>54</xdr:row>
      <xdr:rowOff>9525</xdr:rowOff>
    </xdr:from>
    <xdr:to>
      <xdr:col>6</xdr:col>
      <xdr:colOff>219075</xdr:colOff>
      <xdr:row>54</xdr:row>
      <xdr:rowOff>9525</xdr:rowOff>
    </xdr:to>
    <xdr:sp macro="" textlink="">
      <xdr:nvSpPr>
        <xdr:cNvPr id="1032" name="Line 4"/>
        <xdr:cNvSpPr>
          <a:spLocks noChangeShapeType="1"/>
        </xdr:cNvSpPr>
      </xdr:nvSpPr>
      <xdr:spPr bwMode="auto">
        <a:xfrm>
          <a:off x="1190625" y="8524875"/>
          <a:ext cx="3362325" cy="0"/>
        </a:xfrm>
        <a:prstGeom prst="line">
          <a:avLst/>
        </a:prstGeom>
        <a:noFill/>
        <a:ln w="9525">
          <a:solidFill>
            <a:srgbClr val="000000"/>
          </a:solidFill>
          <a:round/>
          <a:headEnd/>
          <a:tailEnd type="triangle" w="med" len="med"/>
        </a:ln>
      </xdr:spPr>
    </xdr:sp>
    <xdr:clientData/>
  </xdr:twoCellAnchor>
  <xdr:twoCellAnchor>
    <xdr:from>
      <xdr:col>1</xdr:col>
      <xdr:colOff>752475</xdr:colOff>
      <xdr:row>71</xdr:row>
      <xdr:rowOff>85725</xdr:rowOff>
    </xdr:from>
    <xdr:to>
      <xdr:col>2</xdr:col>
      <xdr:colOff>0</xdr:colOff>
      <xdr:row>74</xdr:row>
      <xdr:rowOff>304800</xdr:rowOff>
    </xdr:to>
    <xdr:sp macro="" textlink="">
      <xdr:nvSpPr>
        <xdr:cNvPr id="1033" name="Line 5"/>
        <xdr:cNvSpPr>
          <a:spLocks noChangeShapeType="1"/>
        </xdr:cNvSpPr>
      </xdr:nvSpPr>
      <xdr:spPr bwMode="auto">
        <a:xfrm flipH="1" flipV="1">
          <a:off x="1181100" y="13287375"/>
          <a:ext cx="9525" cy="1123950"/>
        </a:xfrm>
        <a:prstGeom prst="line">
          <a:avLst/>
        </a:prstGeom>
        <a:noFill/>
        <a:ln w="9525">
          <a:solidFill>
            <a:srgbClr val="000000"/>
          </a:solidFill>
          <a:round/>
          <a:headEnd/>
          <a:tailEnd type="triangle" w="med" len="med"/>
        </a:ln>
      </xdr:spPr>
    </xdr:sp>
    <xdr:clientData/>
  </xdr:twoCellAnchor>
  <xdr:twoCellAnchor>
    <xdr:from>
      <xdr:col>2</xdr:col>
      <xdr:colOff>0</xdr:colOff>
      <xdr:row>75</xdr:row>
      <xdr:rowOff>9525</xdr:rowOff>
    </xdr:from>
    <xdr:to>
      <xdr:col>6</xdr:col>
      <xdr:colOff>219075</xdr:colOff>
      <xdr:row>75</xdr:row>
      <xdr:rowOff>9525</xdr:rowOff>
    </xdr:to>
    <xdr:sp macro="" textlink="">
      <xdr:nvSpPr>
        <xdr:cNvPr id="1034" name="Line 6"/>
        <xdr:cNvSpPr>
          <a:spLocks noChangeShapeType="1"/>
        </xdr:cNvSpPr>
      </xdr:nvSpPr>
      <xdr:spPr bwMode="auto">
        <a:xfrm>
          <a:off x="1190625" y="14420850"/>
          <a:ext cx="336232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2" workbookViewId="0">
      <selection activeCell="F11" sqref="F11"/>
    </sheetView>
  </sheetViews>
  <sheetFormatPr baseColWidth="10" defaultRowHeight="12.75"/>
  <cols>
    <col min="5" max="5" width="13.5703125" customWidth="1"/>
    <col min="8" max="8" width="9.28515625" customWidth="1"/>
    <col min="261" max="261" width="13.5703125" customWidth="1"/>
    <col min="264" max="264" width="9.28515625" customWidth="1"/>
    <col min="517" max="517" width="13.5703125" customWidth="1"/>
    <col min="520" max="520" width="9.28515625" customWidth="1"/>
    <col min="773" max="773" width="13.5703125" customWidth="1"/>
    <col min="776" max="776" width="9.28515625" customWidth="1"/>
    <col min="1029" max="1029" width="13.5703125" customWidth="1"/>
    <col min="1032" max="1032" width="9.28515625" customWidth="1"/>
    <col min="1285" max="1285" width="13.5703125" customWidth="1"/>
    <col min="1288" max="1288" width="9.28515625" customWidth="1"/>
    <col min="1541" max="1541" width="13.5703125" customWidth="1"/>
    <col min="1544" max="1544" width="9.28515625" customWidth="1"/>
    <col min="1797" max="1797" width="13.5703125" customWidth="1"/>
    <col min="1800" max="1800" width="9.28515625" customWidth="1"/>
    <col min="2053" max="2053" width="13.5703125" customWidth="1"/>
    <col min="2056" max="2056" width="9.28515625" customWidth="1"/>
    <col min="2309" max="2309" width="13.5703125" customWidth="1"/>
    <col min="2312" max="2312" width="9.28515625" customWidth="1"/>
    <col min="2565" max="2565" width="13.5703125" customWidth="1"/>
    <col min="2568" max="2568" width="9.28515625" customWidth="1"/>
    <col min="2821" max="2821" width="13.5703125" customWidth="1"/>
    <col min="2824" max="2824" width="9.28515625" customWidth="1"/>
    <col min="3077" max="3077" width="13.5703125" customWidth="1"/>
    <col min="3080" max="3080" width="9.28515625" customWidth="1"/>
    <col min="3333" max="3333" width="13.5703125" customWidth="1"/>
    <col min="3336" max="3336" width="9.28515625" customWidth="1"/>
    <col min="3589" max="3589" width="13.5703125" customWidth="1"/>
    <col min="3592" max="3592" width="9.28515625" customWidth="1"/>
    <col min="3845" max="3845" width="13.5703125" customWidth="1"/>
    <col min="3848" max="3848" width="9.28515625" customWidth="1"/>
    <col min="4101" max="4101" width="13.5703125" customWidth="1"/>
    <col min="4104" max="4104" width="9.28515625" customWidth="1"/>
    <col min="4357" max="4357" width="13.5703125" customWidth="1"/>
    <col min="4360" max="4360" width="9.28515625" customWidth="1"/>
    <col min="4613" max="4613" width="13.5703125" customWidth="1"/>
    <col min="4616" max="4616" width="9.28515625" customWidth="1"/>
    <col min="4869" max="4869" width="13.5703125" customWidth="1"/>
    <col min="4872" max="4872" width="9.28515625" customWidth="1"/>
    <col min="5125" max="5125" width="13.5703125" customWidth="1"/>
    <col min="5128" max="5128" width="9.28515625" customWidth="1"/>
    <col min="5381" max="5381" width="13.5703125" customWidth="1"/>
    <col min="5384" max="5384" width="9.28515625" customWidth="1"/>
    <col min="5637" max="5637" width="13.5703125" customWidth="1"/>
    <col min="5640" max="5640" width="9.28515625" customWidth="1"/>
    <col min="5893" max="5893" width="13.5703125" customWidth="1"/>
    <col min="5896" max="5896" width="9.28515625" customWidth="1"/>
    <col min="6149" max="6149" width="13.5703125" customWidth="1"/>
    <col min="6152" max="6152" width="9.28515625" customWidth="1"/>
    <col min="6405" max="6405" width="13.5703125" customWidth="1"/>
    <col min="6408" max="6408" width="9.28515625" customWidth="1"/>
    <col min="6661" max="6661" width="13.5703125" customWidth="1"/>
    <col min="6664" max="6664" width="9.28515625" customWidth="1"/>
    <col min="6917" max="6917" width="13.5703125" customWidth="1"/>
    <col min="6920" max="6920" width="9.28515625" customWidth="1"/>
    <col min="7173" max="7173" width="13.5703125" customWidth="1"/>
    <col min="7176" max="7176" width="9.28515625" customWidth="1"/>
    <col min="7429" max="7429" width="13.5703125" customWidth="1"/>
    <col min="7432" max="7432" width="9.28515625" customWidth="1"/>
    <col min="7685" max="7685" width="13.5703125" customWidth="1"/>
    <col min="7688" max="7688" width="9.28515625" customWidth="1"/>
    <col min="7941" max="7941" width="13.5703125" customWidth="1"/>
    <col min="7944" max="7944" width="9.28515625" customWidth="1"/>
    <col min="8197" max="8197" width="13.5703125" customWidth="1"/>
    <col min="8200" max="8200" width="9.28515625" customWidth="1"/>
    <col min="8453" max="8453" width="13.5703125" customWidth="1"/>
    <col min="8456" max="8456" width="9.28515625" customWidth="1"/>
    <col min="8709" max="8709" width="13.5703125" customWidth="1"/>
    <col min="8712" max="8712" width="9.28515625" customWidth="1"/>
    <col min="8965" max="8965" width="13.5703125" customWidth="1"/>
    <col min="8968" max="8968" width="9.28515625" customWidth="1"/>
    <col min="9221" max="9221" width="13.5703125" customWidth="1"/>
    <col min="9224" max="9224" width="9.28515625" customWidth="1"/>
    <col min="9477" max="9477" width="13.5703125" customWidth="1"/>
    <col min="9480" max="9480" width="9.28515625" customWidth="1"/>
    <col min="9733" max="9733" width="13.5703125" customWidth="1"/>
    <col min="9736" max="9736" width="9.28515625" customWidth="1"/>
    <col min="9989" max="9989" width="13.5703125" customWidth="1"/>
    <col min="9992" max="9992" width="9.28515625" customWidth="1"/>
    <col min="10245" max="10245" width="13.5703125" customWidth="1"/>
    <col min="10248" max="10248" width="9.28515625" customWidth="1"/>
    <col min="10501" max="10501" width="13.5703125" customWidth="1"/>
    <col min="10504" max="10504" width="9.28515625" customWidth="1"/>
    <col min="10757" max="10757" width="13.5703125" customWidth="1"/>
    <col min="10760" max="10760" width="9.28515625" customWidth="1"/>
    <col min="11013" max="11013" width="13.5703125" customWidth="1"/>
    <col min="11016" max="11016" width="9.28515625" customWidth="1"/>
    <col min="11269" max="11269" width="13.5703125" customWidth="1"/>
    <col min="11272" max="11272" width="9.28515625" customWidth="1"/>
    <col min="11525" max="11525" width="13.5703125" customWidth="1"/>
    <col min="11528" max="11528" width="9.28515625" customWidth="1"/>
    <col min="11781" max="11781" width="13.5703125" customWidth="1"/>
    <col min="11784" max="11784" width="9.28515625" customWidth="1"/>
    <col min="12037" max="12037" width="13.5703125" customWidth="1"/>
    <col min="12040" max="12040" width="9.28515625" customWidth="1"/>
    <col min="12293" max="12293" width="13.5703125" customWidth="1"/>
    <col min="12296" max="12296" width="9.28515625" customWidth="1"/>
    <col min="12549" max="12549" width="13.5703125" customWidth="1"/>
    <col min="12552" max="12552" width="9.28515625" customWidth="1"/>
    <col min="12805" max="12805" width="13.5703125" customWidth="1"/>
    <col min="12808" max="12808" width="9.28515625" customWidth="1"/>
    <col min="13061" max="13061" width="13.5703125" customWidth="1"/>
    <col min="13064" max="13064" width="9.28515625" customWidth="1"/>
    <col min="13317" max="13317" width="13.5703125" customWidth="1"/>
    <col min="13320" max="13320" width="9.28515625" customWidth="1"/>
    <col min="13573" max="13573" width="13.5703125" customWidth="1"/>
    <col min="13576" max="13576" width="9.28515625" customWidth="1"/>
    <col min="13829" max="13829" width="13.5703125" customWidth="1"/>
    <col min="13832" max="13832" width="9.28515625" customWidth="1"/>
    <col min="14085" max="14085" width="13.5703125" customWidth="1"/>
    <col min="14088" max="14088" width="9.28515625" customWidth="1"/>
    <col min="14341" max="14341" width="13.5703125" customWidth="1"/>
    <col min="14344" max="14344" width="9.28515625" customWidth="1"/>
    <col min="14597" max="14597" width="13.5703125" customWidth="1"/>
    <col min="14600" max="14600" width="9.28515625" customWidth="1"/>
    <col min="14853" max="14853" width="13.5703125" customWidth="1"/>
    <col min="14856" max="14856" width="9.28515625" customWidth="1"/>
    <col min="15109" max="15109" width="13.5703125" customWidth="1"/>
    <col min="15112" max="15112" width="9.28515625" customWidth="1"/>
    <col min="15365" max="15365" width="13.5703125" customWidth="1"/>
    <col min="15368" max="15368" width="9.28515625" customWidth="1"/>
    <col min="15621" max="15621" width="13.5703125" customWidth="1"/>
    <col min="15624" max="15624" width="9.28515625" customWidth="1"/>
    <col min="15877" max="15877" width="13.5703125" customWidth="1"/>
    <col min="15880" max="15880" width="9.28515625" customWidth="1"/>
    <col min="16133" max="16133" width="13.5703125" customWidth="1"/>
    <col min="16136" max="16136" width="9.28515625" customWidth="1"/>
  </cols>
  <sheetData>
    <row r="1" spans="1:8" ht="184.5" customHeight="1"/>
    <row r="2" spans="1:8" ht="83.25" customHeight="1">
      <c r="A2" s="149" t="s">
        <v>167</v>
      </c>
      <c r="B2" s="150"/>
      <c r="C2" s="150"/>
      <c r="D2" s="150"/>
      <c r="E2" s="150"/>
      <c r="F2" s="150"/>
      <c r="G2" s="150"/>
      <c r="H2" s="150"/>
    </row>
    <row r="5" spans="1:8" ht="15">
      <c r="C5" s="83" t="s">
        <v>168</v>
      </c>
      <c r="F5" s="92">
        <v>1</v>
      </c>
    </row>
    <row r="7" spans="1:8" ht="15">
      <c r="C7" s="82" t="s">
        <v>170</v>
      </c>
      <c r="E7" s="84"/>
      <c r="F7" s="94">
        <v>43385</v>
      </c>
    </row>
    <row r="9" spans="1:8" ht="15">
      <c r="C9" s="83" t="s">
        <v>169</v>
      </c>
      <c r="F9" s="40"/>
    </row>
    <row r="13" spans="1:8" ht="12.75" customHeight="1">
      <c r="A13" s="151"/>
      <c r="B13" s="152"/>
      <c r="C13" s="152"/>
      <c r="D13" s="152"/>
      <c r="E13" s="152"/>
      <c r="F13" s="152"/>
      <c r="G13" s="152"/>
      <c r="H13" s="153"/>
    </row>
    <row r="14" spans="1:8" ht="12.75" customHeight="1">
      <c r="A14" s="154"/>
      <c r="B14" s="155"/>
      <c r="C14" s="155"/>
      <c r="D14" s="155"/>
      <c r="E14" s="155"/>
      <c r="F14" s="155"/>
      <c r="G14" s="155"/>
      <c r="H14" s="156"/>
    </row>
    <row r="15" spans="1:8" ht="13.5" customHeight="1">
      <c r="A15" s="157"/>
      <c r="B15" s="158"/>
      <c r="C15" s="158"/>
      <c r="D15" s="158"/>
      <c r="E15" s="158"/>
      <c r="F15" s="158"/>
      <c r="G15" s="158"/>
      <c r="H15" s="159"/>
    </row>
  </sheetData>
  <mergeCells count="2">
    <mergeCell ref="A2:H2"/>
    <mergeCell ref="A13:H15"/>
  </mergeCells>
  <pageMargins left="0.39370078740157483" right="0.39370078740157483" top="0.39370078740157483" bottom="0.39370078740157483"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A2" sqref="A2"/>
    </sheetView>
  </sheetViews>
  <sheetFormatPr baseColWidth="10" defaultRowHeight="12.75"/>
  <cols>
    <col min="1" max="1" width="18.42578125" customWidth="1"/>
    <col min="2" max="2" width="3" customWidth="1"/>
    <col min="3" max="3" width="15.7109375" customWidth="1"/>
    <col min="4" max="4" width="7.85546875" customWidth="1"/>
    <col min="5" max="5" width="3.85546875" customWidth="1"/>
    <col min="6" max="6" width="9.7109375" customWidth="1"/>
    <col min="7" max="7" width="4" customWidth="1"/>
    <col min="8" max="8" width="28.140625" customWidth="1"/>
    <col min="9" max="9" width="7.42578125" customWidth="1"/>
  </cols>
  <sheetData>
    <row r="1" spans="1:8" ht="18.75" customHeight="1" thickBot="1">
      <c r="A1" s="184" t="s">
        <v>99</v>
      </c>
      <c r="B1" s="185"/>
      <c r="C1" s="185"/>
      <c r="D1" s="185"/>
      <c r="E1" s="185"/>
      <c r="F1" s="185"/>
      <c r="G1" s="185"/>
      <c r="H1" s="186"/>
    </row>
    <row r="3" spans="1:8">
      <c r="A3" s="47" t="s">
        <v>112</v>
      </c>
      <c r="B3" s="48"/>
      <c r="C3" s="48"/>
      <c r="D3" s="48"/>
      <c r="E3" s="48"/>
      <c r="F3" s="48"/>
      <c r="G3" s="48"/>
      <c r="H3" s="49"/>
    </row>
    <row r="5" spans="1:8">
      <c r="A5" t="s">
        <v>0</v>
      </c>
      <c r="C5" s="187"/>
      <c r="D5" s="188"/>
      <c r="E5" s="188"/>
      <c r="F5" s="188"/>
      <c r="G5" s="188"/>
      <c r="H5" s="189"/>
    </row>
    <row r="7" spans="1:8" ht="38.25" customHeight="1">
      <c r="A7" t="s">
        <v>100</v>
      </c>
      <c r="C7" s="190"/>
      <c r="D7" s="176"/>
      <c r="E7" s="176"/>
      <c r="F7" s="176"/>
      <c r="G7" s="176"/>
      <c r="H7" s="177"/>
    </row>
    <row r="8" spans="1:8" ht="12" customHeight="1">
      <c r="C8" s="178"/>
      <c r="D8" s="179"/>
      <c r="E8" s="179"/>
      <c r="F8" s="179"/>
      <c r="G8" s="179"/>
      <c r="H8" s="180"/>
    </row>
    <row r="9" spans="1:8">
      <c r="C9" s="37"/>
      <c r="D9" s="37"/>
      <c r="E9" s="37"/>
      <c r="F9" s="37"/>
      <c r="G9" s="37"/>
      <c r="H9" s="37"/>
    </row>
    <row r="10" spans="1:8">
      <c r="A10" t="s">
        <v>101</v>
      </c>
      <c r="C10" s="160"/>
      <c r="D10" s="161"/>
      <c r="E10" s="162"/>
      <c r="F10" s="42" t="s">
        <v>108</v>
      </c>
      <c r="G10" s="160"/>
      <c r="H10" s="162"/>
    </row>
    <row r="12" spans="1:8">
      <c r="A12" t="s">
        <v>103</v>
      </c>
      <c r="C12" s="163"/>
      <c r="D12" s="161"/>
      <c r="E12" s="161"/>
      <c r="F12" s="161"/>
      <c r="G12" s="161"/>
      <c r="H12" s="162"/>
    </row>
    <row r="14" spans="1:8">
      <c r="A14" t="s">
        <v>102</v>
      </c>
      <c r="C14" s="160"/>
      <c r="D14" s="161"/>
      <c r="E14" s="161"/>
      <c r="F14" s="161"/>
      <c r="G14" s="161"/>
      <c r="H14" s="162"/>
    </row>
    <row r="17" spans="1:9">
      <c r="A17" t="s">
        <v>104</v>
      </c>
      <c r="C17" s="175"/>
      <c r="D17" s="176"/>
      <c r="E17" s="176"/>
      <c r="F17" s="176"/>
      <c r="G17" s="176"/>
      <c r="H17" s="177"/>
    </row>
    <row r="18" spans="1:9">
      <c r="C18" s="178"/>
      <c r="D18" s="179"/>
      <c r="E18" s="179"/>
      <c r="F18" s="179"/>
      <c r="G18" s="179"/>
      <c r="H18" s="180"/>
    </row>
    <row r="20" spans="1:9">
      <c r="A20" s="69" t="s">
        <v>171</v>
      </c>
      <c r="D20" s="40"/>
    </row>
    <row r="22" spans="1:9" ht="30" customHeight="1">
      <c r="A22" s="173" t="s">
        <v>119</v>
      </c>
      <c r="B22" s="173"/>
      <c r="C22" s="52"/>
      <c r="D22" s="53"/>
      <c r="E22" s="53"/>
      <c r="F22" s="53"/>
      <c r="G22" s="53"/>
      <c r="H22" s="54"/>
    </row>
    <row r="23" spans="1:9">
      <c r="C23" s="55"/>
      <c r="D23" s="45"/>
      <c r="E23" s="45"/>
      <c r="F23" s="45"/>
      <c r="G23" s="45"/>
      <c r="H23" s="56"/>
    </row>
    <row r="24" spans="1:9" ht="36" customHeight="1">
      <c r="A24" s="38"/>
      <c r="B24" s="38"/>
      <c r="C24" s="57"/>
      <c r="D24" s="58"/>
      <c r="E24" s="58"/>
      <c r="F24" s="58"/>
      <c r="G24" s="58"/>
      <c r="H24" s="59"/>
      <c r="I24" s="38"/>
    </row>
    <row r="26" spans="1:9">
      <c r="A26" t="s">
        <v>105</v>
      </c>
      <c r="D26" s="41" t="s">
        <v>106</v>
      </c>
      <c r="E26" s="40"/>
      <c r="F26" s="41" t="s">
        <v>107</v>
      </c>
      <c r="G26" s="90" t="s">
        <v>183</v>
      </c>
    </row>
    <row r="29" spans="1:9">
      <c r="A29" s="181" t="s">
        <v>114</v>
      </c>
      <c r="B29" s="182"/>
      <c r="C29" s="182"/>
      <c r="D29" s="182"/>
      <c r="E29" s="182"/>
      <c r="F29" s="182"/>
      <c r="G29" s="182"/>
      <c r="H29" s="183"/>
    </row>
    <row r="31" spans="1:9">
      <c r="A31" t="s">
        <v>109</v>
      </c>
      <c r="D31" s="41" t="s">
        <v>106</v>
      </c>
      <c r="E31" s="40"/>
      <c r="F31" s="41" t="s">
        <v>107</v>
      </c>
      <c r="G31" s="40"/>
    </row>
    <row r="33" spans="1:9">
      <c r="A33" t="s">
        <v>110</v>
      </c>
      <c r="D33" s="41" t="s">
        <v>106</v>
      </c>
      <c r="E33" s="40"/>
      <c r="F33" s="41" t="s">
        <v>107</v>
      </c>
      <c r="G33" s="40"/>
    </row>
    <row r="35" spans="1:9">
      <c r="A35" s="43" t="s">
        <v>113</v>
      </c>
      <c r="E35" s="174"/>
      <c r="F35" s="174"/>
      <c r="G35" s="174"/>
      <c r="H35" s="174"/>
    </row>
    <row r="37" spans="1:9">
      <c r="A37" t="s">
        <v>111</v>
      </c>
      <c r="D37" s="41" t="s">
        <v>106</v>
      </c>
      <c r="E37" s="40"/>
      <c r="F37" s="41" t="s">
        <v>107</v>
      </c>
      <c r="G37" s="40"/>
    </row>
    <row r="39" spans="1:9" ht="12.75" customHeight="1">
      <c r="A39" t="s">
        <v>166</v>
      </c>
      <c r="C39" s="40"/>
      <c r="E39" s="44"/>
      <c r="F39" s="44"/>
      <c r="G39" s="44"/>
      <c r="H39" s="39"/>
    </row>
    <row r="40" spans="1:9" ht="13.5" customHeight="1">
      <c r="A40" s="39"/>
      <c r="B40" s="39"/>
      <c r="C40" s="39"/>
      <c r="D40" s="39"/>
      <c r="E40" s="44"/>
      <c r="F40" s="44"/>
      <c r="G40" s="44"/>
      <c r="H40" s="39"/>
    </row>
    <row r="41" spans="1:9" ht="12.75" customHeight="1">
      <c r="A41" s="164"/>
      <c r="B41" s="165"/>
      <c r="C41" s="165"/>
      <c r="D41" s="165"/>
      <c r="E41" s="165"/>
      <c r="F41" s="165"/>
      <c r="G41" s="165"/>
      <c r="H41" s="166"/>
      <c r="I41" s="46"/>
    </row>
    <row r="42" spans="1:9">
      <c r="A42" s="167"/>
      <c r="B42" s="168"/>
      <c r="C42" s="168"/>
      <c r="D42" s="168"/>
      <c r="E42" s="168"/>
      <c r="F42" s="168"/>
      <c r="G42" s="168"/>
      <c r="H42" s="169"/>
      <c r="I42" s="46"/>
    </row>
    <row r="43" spans="1:9">
      <c r="A43" s="167"/>
      <c r="B43" s="168"/>
      <c r="C43" s="168"/>
      <c r="D43" s="168"/>
      <c r="E43" s="168"/>
      <c r="F43" s="168"/>
      <c r="G43" s="168"/>
      <c r="H43" s="169"/>
      <c r="I43" s="45"/>
    </row>
    <row r="44" spans="1:9">
      <c r="A44" s="170"/>
      <c r="B44" s="171"/>
      <c r="C44" s="171"/>
      <c r="D44" s="171"/>
      <c r="E44" s="171"/>
      <c r="F44" s="171"/>
      <c r="G44" s="171"/>
      <c r="H44" s="172"/>
      <c r="I44" s="45"/>
    </row>
    <row r="45" spans="1:9">
      <c r="A45" s="45"/>
      <c r="B45" s="45"/>
      <c r="C45" s="45"/>
      <c r="D45" s="45"/>
      <c r="E45" s="45"/>
      <c r="F45" s="45"/>
      <c r="G45" s="45"/>
      <c r="H45" s="45"/>
      <c r="I45" s="45"/>
    </row>
    <row r="48" spans="1:9">
      <c r="A48" s="47" t="s">
        <v>118</v>
      </c>
      <c r="B48" s="50"/>
      <c r="C48" s="50"/>
      <c r="D48" s="50"/>
      <c r="E48" s="50"/>
      <c r="F48" s="48"/>
      <c r="G48" s="48"/>
      <c r="H48" s="51"/>
      <c r="I48" s="45"/>
    </row>
    <row r="50" spans="1:3">
      <c r="A50" t="s">
        <v>117</v>
      </c>
      <c r="B50" s="38"/>
      <c r="C50" s="38"/>
    </row>
    <row r="52" spans="1:3">
      <c r="A52" t="s">
        <v>164</v>
      </c>
      <c r="C52" s="91"/>
    </row>
    <row r="54" spans="1:3">
      <c r="A54" t="s">
        <v>165</v>
      </c>
      <c r="C54" s="91"/>
    </row>
  </sheetData>
  <mergeCells count="13">
    <mergeCell ref="A1:H1"/>
    <mergeCell ref="C5:H5"/>
    <mergeCell ref="C7:H7"/>
    <mergeCell ref="C8:H8"/>
    <mergeCell ref="C10:E10"/>
    <mergeCell ref="G10:H10"/>
    <mergeCell ref="C14:H14"/>
    <mergeCell ref="C12:H12"/>
    <mergeCell ref="A41:H44"/>
    <mergeCell ref="A22:B22"/>
    <mergeCell ref="E35:H35"/>
    <mergeCell ref="C17:H18"/>
    <mergeCell ref="A29:H29"/>
  </mergeCells>
  <phoneticPr fontId="1"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L18" sqref="L18"/>
    </sheetView>
  </sheetViews>
  <sheetFormatPr baseColWidth="10" defaultRowHeight="12.75"/>
  <cols>
    <col min="8" max="8" width="15.7109375" customWidth="1"/>
  </cols>
  <sheetData>
    <row r="1" spans="1:8" ht="16.5" thickBot="1">
      <c r="A1" s="192" t="s">
        <v>54</v>
      </c>
      <c r="B1" s="193"/>
      <c r="C1" s="193"/>
      <c r="D1" s="193"/>
      <c r="E1" s="193"/>
      <c r="F1" s="193"/>
      <c r="G1" s="193"/>
      <c r="H1" s="194"/>
    </row>
    <row r="3" spans="1:8" ht="15">
      <c r="A3" s="21" t="s">
        <v>55</v>
      </c>
      <c r="B3" s="22"/>
      <c r="C3" s="23"/>
    </row>
    <row r="4" spans="1:8" s="26" customFormat="1" ht="15">
      <c r="A4" s="24"/>
      <c r="B4" s="25"/>
      <c r="C4" s="25"/>
    </row>
    <row r="5" spans="1:8">
      <c r="A5" s="19" t="s">
        <v>56</v>
      </c>
    </row>
    <row r="6" spans="1:8" ht="26.25" customHeight="1">
      <c r="A6" s="191" t="s">
        <v>62</v>
      </c>
      <c r="B6" s="191"/>
      <c r="C6" s="191"/>
      <c r="D6" s="191"/>
      <c r="E6" s="191"/>
      <c r="F6" s="191"/>
      <c r="G6" s="191"/>
      <c r="H6" s="191"/>
    </row>
    <row r="7" spans="1:8">
      <c r="A7" t="s">
        <v>57</v>
      </c>
    </row>
    <row r="8" spans="1:8">
      <c r="A8" t="s">
        <v>58</v>
      </c>
    </row>
    <row r="9" spans="1:8">
      <c r="A9" t="s">
        <v>59</v>
      </c>
    </row>
    <row r="10" spans="1:8">
      <c r="A10" t="s">
        <v>60</v>
      </c>
    </row>
    <row r="11" spans="1:8" ht="27" customHeight="1">
      <c r="A11" s="191" t="s">
        <v>61</v>
      </c>
      <c r="B11" s="191"/>
      <c r="C11" s="191"/>
      <c r="D11" s="191"/>
      <c r="E11" s="191"/>
      <c r="F11" s="191"/>
      <c r="G11" s="191"/>
      <c r="H11" s="191"/>
    </row>
    <row r="13" spans="1:8">
      <c r="A13" s="19" t="s">
        <v>63</v>
      </c>
    </row>
    <row r="14" spans="1:8" ht="27.75" customHeight="1">
      <c r="A14" s="191" t="s">
        <v>83</v>
      </c>
      <c r="B14" s="191"/>
      <c r="C14" s="191"/>
      <c r="D14" s="191"/>
      <c r="E14" s="191"/>
      <c r="F14" s="191"/>
      <c r="G14" s="191"/>
      <c r="H14" s="191"/>
    </row>
    <row r="15" spans="1:8">
      <c r="A15" t="s">
        <v>64</v>
      </c>
    </row>
    <row r="16" spans="1:8">
      <c r="A16" t="s">
        <v>65</v>
      </c>
    </row>
    <row r="17" spans="1:8">
      <c r="A17" t="s">
        <v>66</v>
      </c>
    </row>
    <row r="18" spans="1:8" ht="42.75" customHeight="1">
      <c r="A18" s="195" t="s">
        <v>67</v>
      </c>
      <c r="B18" s="195"/>
      <c r="C18" s="195"/>
      <c r="D18" s="195"/>
      <c r="E18" s="195"/>
      <c r="F18" s="195"/>
      <c r="G18" s="195"/>
      <c r="H18" s="195"/>
    </row>
    <row r="19" spans="1:8">
      <c r="A19" t="s">
        <v>68</v>
      </c>
    </row>
    <row r="20" spans="1:8">
      <c r="A20" t="s">
        <v>69</v>
      </c>
    </row>
    <row r="21" spans="1:8" ht="43.5" customHeight="1">
      <c r="A21" s="195" t="s">
        <v>70</v>
      </c>
      <c r="B21" s="195"/>
      <c r="C21" s="195"/>
      <c r="D21" s="195"/>
      <c r="E21" s="195"/>
      <c r="F21" s="195"/>
      <c r="G21" s="195"/>
      <c r="H21" s="195"/>
    </row>
    <row r="22" spans="1:8" ht="24.75" customHeight="1">
      <c r="A22" s="191" t="s">
        <v>71</v>
      </c>
      <c r="B22" s="191"/>
      <c r="C22" s="191"/>
      <c r="D22" s="191"/>
      <c r="E22" s="191"/>
      <c r="F22" s="191"/>
      <c r="G22" s="191"/>
      <c r="H22" s="191"/>
    </row>
    <row r="23" spans="1:8">
      <c r="A23" t="s">
        <v>72</v>
      </c>
    </row>
    <row r="25" spans="1:8" ht="15">
      <c r="A25" s="21" t="s">
        <v>73</v>
      </c>
      <c r="B25" s="22"/>
      <c r="C25" s="23"/>
    </row>
    <row r="26" spans="1:8" s="26" customFormat="1" ht="15">
      <c r="A26" s="24"/>
      <c r="B26" s="25"/>
      <c r="C26" s="25"/>
    </row>
    <row r="27" spans="1:8">
      <c r="A27" s="19" t="s">
        <v>74</v>
      </c>
    </row>
    <row r="28" spans="1:8" ht="29.25" customHeight="1">
      <c r="A28" s="191" t="s">
        <v>82</v>
      </c>
      <c r="B28" s="191"/>
      <c r="C28" s="191"/>
      <c r="D28" s="191"/>
      <c r="E28" s="191"/>
      <c r="F28" s="191"/>
      <c r="G28" s="191"/>
      <c r="H28" s="191"/>
    </row>
    <row r="29" spans="1:8" ht="25.5" customHeight="1">
      <c r="A29" s="173" t="s">
        <v>81</v>
      </c>
      <c r="B29" s="173"/>
      <c r="C29" s="173"/>
      <c r="D29" s="173"/>
      <c r="E29" s="173"/>
      <c r="F29" s="173"/>
      <c r="G29" s="173"/>
      <c r="H29" s="173"/>
    </row>
    <row r="31" spans="1:8">
      <c r="A31" s="19" t="s">
        <v>75</v>
      </c>
    </row>
    <row r="32" spans="1:8">
      <c r="A32" t="s">
        <v>90</v>
      </c>
    </row>
    <row r="33" spans="1:8">
      <c r="A33" t="s">
        <v>76</v>
      </c>
    </row>
    <row r="34" spans="1:8" ht="25.5" customHeight="1">
      <c r="A34" s="191" t="s">
        <v>85</v>
      </c>
      <c r="B34" s="191"/>
      <c r="C34" s="191"/>
      <c r="D34" s="191"/>
      <c r="E34" s="191"/>
      <c r="F34" s="191"/>
      <c r="G34" s="191"/>
      <c r="H34" s="191"/>
    </row>
    <row r="35" spans="1:8" ht="15.75" customHeight="1">
      <c r="A35" s="173" t="s">
        <v>84</v>
      </c>
      <c r="B35" s="173"/>
      <c r="C35" s="173"/>
      <c r="D35" s="173"/>
      <c r="E35" s="173"/>
      <c r="F35" s="173"/>
      <c r="G35" s="173"/>
      <c r="H35" s="173"/>
    </row>
    <row r="37" spans="1:8">
      <c r="A37" s="19" t="s">
        <v>77</v>
      </c>
    </row>
    <row r="38" spans="1:8">
      <c r="A38" t="s">
        <v>87</v>
      </c>
    </row>
    <row r="39" spans="1:8" ht="15.75" customHeight="1">
      <c r="A39" s="173" t="s">
        <v>86</v>
      </c>
      <c r="B39" s="173"/>
      <c r="C39" s="173"/>
      <c r="D39" s="173"/>
      <c r="E39" s="173"/>
      <c r="F39" s="173"/>
      <c r="G39" s="173"/>
      <c r="H39" s="173"/>
    </row>
    <row r="40" spans="1:8" ht="14.25" customHeight="1">
      <c r="A40" s="173" t="s">
        <v>88</v>
      </c>
      <c r="B40" s="173"/>
      <c r="C40" s="173"/>
      <c r="D40" s="173"/>
      <c r="E40" s="173"/>
      <c r="F40" s="173"/>
      <c r="G40" s="173"/>
      <c r="H40" s="173"/>
    </row>
    <row r="41" spans="1:8">
      <c r="A41" t="s">
        <v>78</v>
      </c>
    </row>
    <row r="42" spans="1:8">
      <c r="A42" t="s">
        <v>79</v>
      </c>
    </row>
    <row r="43" spans="1:8">
      <c r="A43" t="s">
        <v>80</v>
      </c>
    </row>
    <row r="44" spans="1:8" ht="26.25" customHeight="1">
      <c r="A44" s="173" t="s">
        <v>89</v>
      </c>
      <c r="B44" s="173"/>
      <c r="C44" s="173"/>
      <c r="D44" s="173"/>
      <c r="E44" s="173"/>
      <c r="F44" s="173"/>
      <c r="G44" s="173"/>
      <c r="H44" s="173"/>
    </row>
  </sheetData>
  <mergeCells count="14">
    <mergeCell ref="A29:H29"/>
    <mergeCell ref="A35:H35"/>
    <mergeCell ref="A34:H34"/>
    <mergeCell ref="A39:H39"/>
    <mergeCell ref="A44:H44"/>
    <mergeCell ref="A40:H40"/>
    <mergeCell ref="A22:H22"/>
    <mergeCell ref="A28:H28"/>
    <mergeCell ref="A1:H1"/>
    <mergeCell ref="A6:H6"/>
    <mergeCell ref="A11:H11"/>
    <mergeCell ref="A14:H14"/>
    <mergeCell ref="A18:H18"/>
    <mergeCell ref="A21:H21"/>
  </mergeCells>
  <phoneticPr fontId="1" type="noConversion"/>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topLeftCell="A40" workbookViewId="0">
      <selection activeCell="E50" sqref="E50"/>
    </sheetView>
  </sheetViews>
  <sheetFormatPr baseColWidth="10" defaultRowHeight="18"/>
  <cols>
    <col min="1" max="1" width="2.85546875" style="7" bestFit="1" customWidth="1"/>
    <col min="2" max="2" width="11.42578125" style="2"/>
    <col min="3" max="3" width="13.7109375" style="2" customWidth="1"/>
    <col min="4" max="4" width="14.7109375" style="2" customWidth="1"/>
    <col min="5" max="5" width="11.85546875" style="2" customWidth="1"/>
    <col min="6" max="6" width="11.42578125" style="2"/>
    <col min="7" max="7" width="14.28515625" style="2" customWidth="1"/>
    <col min="8" max="8" width="15.85546875" style="2" customWidth="1"/>
    <col min="9" max="16384" width="11.42578125" style="2"/>
  </cols>
  <sheetData>
    <row r="1" spans="1:8" ht="44.25" customHeight="1">
      <c r="A1" s="196" t="s">
        <v>53</v>
      </c>
      <c r="B1" s="197"/>
      <c r="C1" s="197"/>
      <c r="D1" s="197"/>
      <c r="E1" s="197"/>
      <c r="F1" s="197"/>
      <c r="G1" s="197"/>
      <c r="H1" s="197"/>
    </row>
    <row r="2" spans="1:8" ht="16.5" customHeight="1"/>
    <row r="3" spans="1:8" ht="31.5" customHeight="1">
      <c r="A3" s="7">
        <v>1</v>
      </c>
      <c r="B3" s="199" t="s">
        <v>29</v>
      </c>
      <c r="C3" s="199"/>
      <c r="D3" s="199"/>
      <c r="E3" s="199"/>
      <c r="F3" s="199"/>
      <c r="G3" s="199"/>
      <c r="H3" s="199"/>
    </row>
    <row r="4" spans="1:8" ht="16.5" customHeight="1"/>
    <row r="5" spans="1:8" ht="33.75" customHeight="1">
      <c r="A5" s="7">
        <v>2</v>
      </c>
      <c r="B5" s="199" t="s">
        <v>120</v>
      </c>
      <c r="C5" s="199"/>
      <c r="D5" s="199"/>
      <c r="E5" s="199"/>
      <c r="F5" s="199"/>
      <c r="G5" s="199"/>
      <c r="H5" s="199"/>
    </row>
    <row r="6" spans="1:8" ht="16.5" customHeight="1"/>
    <row r="7" spans="1:8" ht="27.75" customHeight="1">
      <c r="B7" s="201" t="s">
        <v>179</v>
      </c>
      <c r="C7" s="202"/>
      <c r="D7" s="202"/>
      <c r="E7" s="202"/>
      <c r="F7" s="202"/>
      <c r="G7" s="202"/>
      <c r="H7" s="202"/>
    </row>
    <row r="8" spans="1:8" ht="11.25" customHeight="1">
      <c r="B8" s="29"/>
      <c r="C8" s="14"/>
      <c r="D8" s="14"/>
      <c r="E8" s="14"/>
      <c r="F8" s="14"/>
      <c r="G8" s="14"/>
      <c r="H8" s="14"/>
    </row>
    <row r="9" spans="1:8" ht="16.5" customHeight="1">
      <c r="B9" s="87" t="s">
        <v>180</v>
      </c>
      <c r="C9" s="204" t="s">
        <v>182</v>
      </c>
      <c r="D9" s="204"/>
      <c r="E9" s="204"/>
      <c r="F9" s="204"/>
      <c r="G9" s="204"/>
      <c r="H9" s="204"/>
    </row>
    <row r="10" spans="1:8">
      <c r="B10" s="88">
        <v>1</v>
      </c>
      <c r="C10" s="203" t="s">
        <v>145</v>
      </c>
      <c r="D10" s="203"/>
      <c r="E10" s="203"/>
      <c r="F10" s="203"/>
      <c r="G10" s="203"/>
      <c r="H10" s="203"/>
    </row>
    <row r="11" spans="1:8">
      <c r="B11" s="88">
        <v>2</v>
      </c>
      <c r="C11" s="203" t="s">
        <v>146</v>
      </c>
      <c r="D11" s="203"/>
      <c r="E11" s="203"/>
      <c r="F11" s="203"/>
      <c r="G11" s="203"/>
      <c r="H11" s="203"/>
    </row>
    <row r="12" spans="1:8">
      <c r="B12" s="88">
        <v>3</v>
      </c>
      <c r="C12" s="203" t="s">
        <v>147</v>
      </c>
      <c r="D12" s="203"/>
      <c r="E12" s="203"/>
      <c r="F12" s="203"/>
      <c r="G12" s="203"/>
      <c r="H12" s="203"/>
    </row>
    <row r="13" spans="1:8">
      <c r="B13" s="88">
        <v>4</v>
      </c>
      <c r="C13" s="203" t="s">
        <v>176</v>
      </c>
      <c r="D13" s="203"/>
      <c r="E13" s="203"/>
      <c r="F13" s="203"/>
      <c r="G13" s="203"/>
      <c r="H13" s="203"/>
    </row>
    <row r="14" spans="1:8">
      <c r="B14" s="88">
        <v>5</v>
      </c>
      <c r="C14" s="203" t="s">
        <v>177</v>
      </c>
      <c r="D14" s="203"/>
      <c r="E14" s="203"/>
      <c r="F14" s="203"/>
      <c r="G14" s="203"/>
      <c r="H14" s="203"/>
    </row>
    <row r="15" spans="1:8">
      <c r="B15" s="88">
        <v>6</v>
      </c>
      <c r="C15" s="203" t="s">
        <v>149</v>
      </c>
      <c r="D15" s="203"/>
      <c r="E15" s="203"/>
      <c r="F15" s="203"/>
      <c r="G15" s="203"/>
      <c r="H15" s="203"/>
    </row>
    <row r="16" spans="1:8">
      <c r="B16" s="88">
        <v>7</v>
      </c>
      <c r="C16" s="203" t="s">
        <v>159</v>
      </c>
      <c r="D16" s="203"/>
      <c r="E16" s="203"/>
      <c r="F16" s="203"/>
      <c r="G16" s="203"/>
      <c r="H16" s="203"/>
    </row>
    <row r="17" spans="1:8">
      <c r="B17" s="88">
        <v>8</v>
      </c>
      <c r="C17" s="203" t="s">
        <v>150</v>
      </c>
      <c r="D17" s="203"/>
      <c r="E17" s="203"/>
      <c r="F17" s="203"/>
      <c r="G17" s="203"/>
      <c r="H17" s="203"/>
    </row>
    <row r="18" spans="1:8">
      <c r="B18" s="88">
        <v>9</v>
      </c>
      <c r="C18" s="203" t="s">
        <v>151</v>
      </c>
      <c r="D18" s="203"/>
      <c r="E18" s="203"/>
      <c r="F18" s="203"/>
      <c r="G18" s="203"/>
      <c r="H18" s="203"/>
    </row>
    <row r="19" spans="1:8">
      <c r="B19" s="88">
        <v>10</v>
      </c>
      <c r="C19" s="203" t="s">
        <v>181</v>
      </c>
      <c r="D19" s="203"/>
      <c r="E19" s="203"/>
      <c r="F19" s="203"/>
      <c r="G19" s="203"/>
      <c r="H19" s="203"/>
    </row>
    <row r="20" spans="1:8">
      <c r="B20" s="88">
        <v>11</v>
      </c>
      <c r="C20" s="203" t="s">
        <v>153</v>
      </c>
      <c r="D20" s="203"/>
      <c r="E20" s="203"/>
      <c r="F20" s="203"/>
      <c r="G20" s="203"/>
      <c r="H20" s="203"/>
    </row>
    <row r="21" spans="1:8">
      <c r="B21" s="88">
        <v>12</v>
      </c>
      <c r="C21" s="203" t="s">
        <v>178</v>
      </c>
      <c r="D21" s="203"/>
      <c r="E21" s="203"/>
      <c r="F21" s="203"/>
      <c r="G21" s="203"/>
      <c r="H21" s="203"/>
    </row>
    <row r="22" spans="1:8">
      <c r="B22" s="88">
        <v>13</v>
      </c>
      <c r="C22" s="203" t="s">
        <v>154</v>
      </c>
      <c r="D22" s="203"/>
      <c r="E22" s="203"/>
      <c r="F22" s="203"/>
      <c r="G22" s="203"/>
      <c r="H22" s="203"/>
    </row>
    <row r="23" spans="1:8">
      <c r="B23" s="88">
        <v>14</v>
      </c>
      <c r="C23" s="203" t="s">
        <v>155</v>
      </c>
      <c r="D23" s="203"/>
      <c r="E23" s="203"/>
      <c r="F23" s="203"/>
      <c r="G23" s="203"/>
      <c r="H23" s="203"/>
    </row>
    <row r="24" spans="1:8">
      <c r="B24" s="88">
        <v>15</v>
      </c>
      <c r="C24" s="203" t="s">
        <v>156</v>
      </c>
      <c r="D24" s="203"/>
      <c r="E24" s="203"/>
      <c r="F24" s="203"/>
      <c r="G24" s="203"/>
      <c r="H24" s="203"/>
    </row>
    <row r="25" spans="1:8">
      <c r="B25" s="88">
        <v>16</v>
      </c>
      <c r="C25" s="203" t="s">
        <v>157</v>
      </c>
      <c r="D25" s="203"/>
      <c r="E25" s="203"/>
      <c r="F25" s="203"/>
      <c r="G25" s="203"/>
      <c r="H25" s="203"/>
    </row>
    <row r="26" spans="1:8">
      <c r="B26" s="88">
        <v>17</v>
      </c>
      <c r="C26" s="203" t="s">
        <v>158</v>
      </c>
      <c r="D26" s="203"/>
      <c r="E26" s="203"/>
      <c r="F26" s="203"/>
      <c r="G26" s="203"/>
      <c r="H26" s="203"/>
    </row>
    <row r="27" spans="1:8" ht="11.25" customHeight="1"/>
    <row r="28" spans="1:8" ht="30" customHeight="1">
      <c r="A28" s="36"/>
      <c r="B28" s="200" t="s">
        <v>173</v>
      </c>
      <c r="C28" s="200"/>
      <c r="D28" s="200"/>
      <c r="E28" s="200"/>
      <c r="F28" s="200"/>
      <c r="G28" s="200"/>
      <c r="H28" s="200"/>
    </row>
    <row r="29" spans="1:8" ht="16.5" customHeight="1"/>
    <row r="30" spans="1:8" ht="39.75" customHeight="1">
      <c r="A30" s="7">
        <v>3</v>
      </c>
      <c r="B30" s="199" t="s">
        <v>44</v>
      </c>
      <c r="C30" s="199"/>
      <c r="D30" s="199"/>
      <c r="E30" s="199"/>
      <c r="F30" s="199"/>
      <c r="G30" s="199"/>
      <c r="H30" s="199"/>
    </row>
    <row r="31" spans="1:8" ht="16.5" customHeight="1"/>
    <row r="32" spans="1:8">
      <c r="A32" s="7">
        <v>4</v>
      </c>
      <c r="B32" s="198" t="s">
        <v>30</v>
      </c>
      <c r="C32" s="198"/>
      <c r="D32" s="198"/>
      <c r="E32" s="198"/>
      <c r="F32" s="198"/>
      <c r="G32" s="198"/>
      <c r="H32" s="198"/>
    </row>
    <row r="33" spans="2:13" ht="11.25" customHeight="1"/>
    <row r="34" spans="2:13" ht="17.25" customHeight="1">
      <c r="B34" s="8" t="s">
        <v>15</v>
      </c>
      <c r="C34" s="9"/>
      <c r="D34" s="9"/>
      <c r="E34" s="9"/>
      <c r="F34" s="9"/>
      <c r="G34" s="9"/>
      <c r="H34" s="9"/>
    </row>
    <row r="35" spans="2:13" ht="16.5" customHeight="1">
      <c r="B35" s="63">
        <v>1</v>
      </c>
      <c r="C35" s="8" t="s">
        <v>6</v>
      </c>
      <c r="D35" s="9" t="s">
        <v>22</v>
      </c>
      <c r="E35" s="9"/>
      <c r="F35" s="9"/>
      <c r="G35" s="9"/>
      <c r="H35" s="9"/>
    </row>
    <row r="36" spans="2:13" ht="17.100000000000001" customHeight="1">
      <c r="B36" s="63">
        <v>2</v>
      </c>
      <c r="C36" s="8" t="s">
        <v>16</v>
      </c>
      <c r="D36" s="9" t="s">
        <v>23</v>
      </c>
      <c r="E36" s="9"/>
      <c r="F36" s="9"/>
      <c r="G36" s="9"/>
      <c r="H36" s="9"/>
    </row>
    <row r="37" spans="2:13" ht="17.100000000000001" customHeight="1">
      <c r="B37" s="63">
        <v>3</v>
      </c>
      <c r="C37" s="8" t="s">
        <v>17</v>
      </c>
      <c r="D37" s="9" t="s">
        <v>24</v>
      </c>
      <c r="E37" s="9"/>
      <c r="F37" s="9"/>
      <c r="G37" s="9"/>
      <c r="H37" s="9"/>
    </row>
    <row r="38" spans="2:13" ht="17.100000000000001" customHeight="1">
      <c r="B38" s="63">
        <v>4</v>
      </c>
      <c r="C38" s="8" t="s">
        <v>18</v>
      </c>
      <c r="D38" s="9" t="s">
        <v>19</v>
      </c>
      <c r="E38" s="9"/>
      <c r="F38" s="9"/>
      <c r="G38" s="9"/>
      <c r="H38" s="9"/>
    </row>
    <row r="39" spans="2:13" ht="18" customHeight="1">
      <c r="B39" s="76"/>
      <c r="C39" s="77"/>
      <c r="D39" s="61"/>
      <c r="E39" s="61"/>
      <c r="F39" s="61"/>
      <c r="G39" s="61"/>
      <c r="H39" s="61"/>
    </row>
    <row r="40" spans="2:13" ht="17.100000000000001" customHeight="1">
      <c r="B40" s="10" t="s">
        <v>20</v>
      </c>
      <c r="C40" s="11"/>
      <c r="D40" s="11"/>
      <c r="E40" s="11"/>
      <c r="F40" s="11"/>
      <c r="G40" s="11"/>
      <c r="H40" s="11"/>
    </row>
    <row r="41" spans="2:13" ht="17.100000000000001" customHeight="1">
      <c r="B41" s="12"/>
      <c r="C41" s="11"/>
      <c r="D41" s="67" t="s">
        <v>143</v>
      </c>
      <c r="E41" s="67" t="s">
        <v>125</v>
      </c>
      <c r="F41" s="67" t="s">
        <v>144</v>
      </c>
      <c r="G41" s="67" t="s">
        <v>126</v>
      </c>
      <c r="H41" s="62"/>
    </row>
    <row r="42" spans="2:13" ht="17.100000000000001" customHeight="1">
      <c r="B42" s="64">
        <v>1</v>
      </c>
      <c r="C42" s="65" t="s">
        <v>122</v>
      </c>
      <c r="D42" s="66" t="s">
        <v>127</v>
      </c>
      <c r="E42" s="66" t="s">
        <v>128</v>
      </c>
      <c r="F42" s="66" t="s">
        <v>129</v>
      </c>
      <c r="G42" s="66" t="s">
        <v>130</v>
      </c>
      <c r="H42" s="11"/>
    </row>
    <row r="43" spans="2:13" ht="17.100000000000001" customHeight="1">
      <c r="B43" s="64">
        <v>2</v>
      </c>
      <c r="C43" s="65" t="s">
        <v>123</v>
      </c>
      <c r="D43" s="66" t="s">
        <v>131</v>
      </c>
      <c r="E43" s="66" t="s">
        <v>132</v>
      </c>
      <c r="F43" s="66" t="s">
        <v>133</v>
      </c>
      <c r="G43" s="66" t="s">
        <v>134</v>
      </c>
      <c r="H43" s="11"/>
    </row>
    <row r="44" spans="2:13" ht="17.100000000000001" customHeight="1">
      <c r="B44" s="64">
        <v>3</v>
      </c>
      <c r="C44" s="65" t="s">
        <v>21</v>
      </c>
      <c r="D44" s="66" t="s">
        <v>135</v>
      </c>
      <c r="E44" s="66" t="s">
        <v>136</v>
      </c>
      <c r="F44" s="66" t="s">
        <v>137</v>
      </c>
      <c r="G44" s="66" t="s">
        <v>138</v>
      </c>
      <c r="H44" s="11"/>
      <c r="I44" s="68"/>
      <c r="J44" s="68"/>
      <c r="K44" s="68"/>
      <c r="L44" s="68"/>
      <c r="M44" s="68"/>
    </row>
    <row r="45" spans="2:13" ht="17.100000000000001" customHeight="1">
      <c r="B45" s="64">
        <v>4</v>
      </c>
      <c r="C45" s="65" t="s">
        <v>124</v>
      </c>
      <c r="D45" s="66" t="s">
        <v>139</v>
      </c>
      <c r="E45" s="66" t="s">
        <v>140</v>
      </c>
      <c r="F45" s="66" t="s">
        <v>141</v>
      </c>
      <c r="G45" s="66" t="s">
        <v>142</v>
      </c>
      <c r="H45" s="11"/>
    </row>
    <row r="46" spans="2:13" ht="11.25" customHeight="1">
      <c r="B46" s="60"/>
      <c r="C46" s="61"/>
      <c r="D46" s="61"/>
      <c r="E46" s="61"/>
      <c r="F46" s="61"/>
      <c r="G46" s="61"/>
      <c r="H46" s="61"/>
    </row>
    <row r="47" spans="2:13">
      <c r="B47" s="13" t="s">
        <v>36</v>
      </c>
    </row>
    <row r="48" spans="2:13">
      <c r="B48" s="2" t="s">
        <v>31</v>
      </c>
    </row>
    <row r="49" spans="1:8" ht="11.25" customHeight="1"/>
    <row r="50" spans="1:8" ht="27" customHeight="1">
      <c r="B50" s="86" t="s">
        <v>32</v>
      </c>
    </row>
    <row r="51" spans="1:8" ht="24.95" customHeight="1">
      <c r="B51" s="2">
        <v>4</v>
      </c>
      <c r="C51" s="3"/>
      <c r="D51" s="78"/>
      <c r="E51" s="4"/>
      <c r="F51" s="4"/>
    </row>
    <row r="52" spans="1:8" ht="24.95" customHeight="1">
      <c r="B52" s="2">
        <v>3</v>
      </c>
      <c r="C52" s="79"/>
      <c r="D52" s="3"/>
      <c r="E52" s="5" t="s">
        <v>8</v>
      </c>
      <c r="F52" s="4"/>
    </row>
    <row r="53" spans="1:8" ht="24.95" customHeight="1">
      <c r="B53" s="2">
        <v>2</v>
      </c>
      <c r="C53" s="79"/>
      <c r="D53" s="6" t="s">
        <v>7</v>
      </c>
      <c r="E53" s="3"/>
      <c r="F53" s="3"/>
    </row>
    <row r="54" spans="1:8" ht="24.95" customHeight="1">
      <c r="B54" s="2">
        <v>1</v>
      </c>
      <c r="C54" s="80" t="s">
        <v>6</v>
      </c>
      <c r="D54" s="79"/>
      <c r="E54" s="79"/>
      <c r="F54" s="79"/>
    </row>
    <row r="55" spans="1:8" ht="15" customHeight="1">
      <c r="C55" s="15">
        <v>1</v>
      </c>
      <c r="D55" s="15">
        <v>2</v>
      </c>
      <c r="E55" s="15">
        <v>3</v>
      </c>
      <c r="F55" s="15">
        <v>4</v>
      </c>
      <c r="G55" s="16" t="s">
        <v>33</v>
      </c>
    </row>
    <row r="56" spans="1:8" ht="29.25" customHeight="1">
      <c r="B56" s="191" t="s">
        <v>34</v>
      </c>
      <c r="C56" s="191"/>
      <c r="D56" s="191"/>
      <c r="E56" s="191"/>
      <c r="F56" s="191"/>
      <c r="G56" s="191"/>
      <c r="H56" s="191"/>
    </row>
    <row r="57" spans="1:8" ht="11.25" customHeight="1"/>
    <row r="58" spans="1:8">
      <c r="A58" s="7">
        <v>5</v>
      </c>
      <c r="B58" s="199" t="s">
        <v>43</v>
      </c>
      <c r="C58" s="199"/>
      <c r="D58" s="199"/>
      <c r="E58" s="199"/>
      <c r="F58" s="199"/>
      <c r="G58" s="199"/>
      <c r="H58" s="199"/>
    </row>
    <row r="59" spans="1:8" ht="16.5" customHeight="1">
      <c r="B59" s="17"/>
      <c r="C59" s="17"/>
      <c r="D59" s="17"/>
      <c r="E59" s="17"/>
      <c r="F59" s="17"/>
      <c r="G59" s="17"/>
      <c r="H59" s="17"/>
    </row>
    <row r="60" spans="1:8">
      <c r="A60" s="7">
        <v>6</v>
      </c>
      <c r="B60" s="198" t="s">
        <v>45</v>
      </c>
      <c r="C60" s="198"/>
      <c r="D60" s="198"/>
      <c r="E60" s="198"/>
      <c r="F60" s="198"/>
      <c r="G60" s="198"/>
      <c r="H60" s="198"/>
    </row>
    <row r="61" spans="1:8">
      <c r="B61" s="2" t="s">
        <v>40</v>
      </c>
    </row>
    <row r="62" spans="1:8">
      <c r="B62" s="2" t="s">
        <v>41</v>
      </c>
    </row>
    <row r="63" spans="1:8">
      <c r="B63" s="2" t="s">
        <v>42</v>
      </c>
    </row>
    <row r="64" spans="1:8" ht="16.5" customHeight="1"/>
    <row r="65" spans="1:8">
      <c r="A65" s="7">
        <v>7</v>
      </c>
      <c r="B65" s="198" t="s">
        <v>47</v>
      </c>
      <c r="C65" s="198"/>
      <c r="D65" s="198"/>
      <c r="E65" s="198"/>
      <c r="F65" s="198"/>
      <c r="G65" s="198"/>
      <c r="H65" s="198"/>
    </row>
    <row r="66" spans="1:8">
      <c r="B66" s="2" t="s">
        <v>46</v>
      </c>
    </row>
    <row r="67" spans="1:8">
      <c r="B67" s="2" t="s">
        <v>98</v>
      </c>
    </row>
    <row r="68" spans="1:8">
      <c r="B68" s="85" t="s">
        <v>174</v>
      </c>
    </row>
    <row r="69" spans="1:8" ht="16.5" customHeight="1"/>
    <row r="70" spans="1:8">
      <c r="A70" s="7">
        <v>8</v>
      </c>
      <c r="B70" s="198" t="s">
        <v>48</v>
      </c>
      <c r="C70" s="198"/>
      <c r="D70" s="198"/>
      <c r="E70" s="198"/>
      <c r="F70" s="198"/>
      <c r="G70" s="198"/>
      <c r="H70" s="198"/>
    </row>
    <row r="71" spans="1:8" ht="16.5" customHeight="1">
      <c r="B71" s="20"/>
      <c r="C71" s="20"/>
      <c r="D71" s="20"/>
      <c r="E71" s="20"/>
      <c r="F71" s="20"/>
      <c r="G71" s="20"/>
      <c r="H71" s="20"/>
    </row>
    <row r="72" spans="1:8" ht="25.5">
      <c r="B72" s="29" t="s">
        <v>27</v>
      </c>
    </row>
    <row r="73" spans="1:8" ht="23.25" customHeight="1">
      <c r="B73" s="27" t="s">
        <v>8</v>
      </c>
      <c r="C73" s="32"/>
      <c r="D73" s="89"/>
      <c r="E73" s="33" t="s">
        <v>95</v>
      </c>
    </row>
    <row r="74" spans="1:8" ht="23.25" customHeight="1">
      <c r="B74" s="27" t="s">
        <v>7</v>
      </c>
      <c r="C74" s="31"/>
      <c r="D74" s="35" t="s">
        <v>97</v>
      </c>
      <c r="E74" s="30"/>
    </row>
    <row r="75" spans="1:8" ht="23.25" customHeight="1">
      <c r="B75" s="27" t="s">
        <v>6</v>
      </c>
      <c r="C75" s="34" t="s">
        <v>96</v>
      </c>
      <c r="D75" s="32"/>
      <c r="E75" s="32"/>
    </row>
    <row r="76" spans="1:8">
      <c r="C76" s="15" t="s">
        <v>39</v>
      </c>
      <c r="D76" s="15" t="s">
        <v>38</v>
      </c>
      <c r="E76" s="15" t="s">
        <v>37</v>
      </c>
      <c r="F76" s="20" t="s">
        <v>91</v>
      </c>
    </row>
    <row r="77" spans="1:8" ht="22.5">
      <c r="B77" s="20"/>
      <c r="C77" s="28" t="s">
        <v>92</v>
      </c>
      <c r="D77" s="28" t="s">
        <v>93</v>
      </c>
      <c r="E77" s="28" t="s">
        <v>94</v>
      </c>
      <c r="F77" s="20"/>
      <c r="G77" s="20"/>
      <c r="H77" s="20"/>
    </row>
    <row r="78" spans="1:8" ht="39.75" customHeight="1"/>
    <row r="79" spans="1:8">
      <c r="A79" s="7">
        <v>9</v>
      </c>
      <c r="B79" s="13" t="s">
        <v>52</v>
      </c>
    </row>
    <row r="80" spans="1:8">
      <c r="B80" s="2" t="s">
        <v>49</v>
      </c>
      <c r="G80" s="15"/>
    </row>
    <row r="81" spans="2:4">
      <c r="B81" s="18" t="s">
        <v>50</v>
      </c>
      <c r="D81" s="18"/>
    </row>
    <row r="82" spans="2:4">
      <c r="B82" s="18" t="s">
        <v>51</v>
      </c>
      <c r="C82" s="18"/>
    </row>
    <row r="83" spans="2:4">
      <c r="B83" s="85" t="s">
        <v>175</v>
      </c>
    </row>
  </sheetData>
  <mergeCells count="30">
    <mergeCell ref="C24:H24"/>
    <mergeCell ref="C25:H25"/>
    <mergeCell ref="C26:H26"/>
    <mergeCell ref="C9:H9"/>
    <mergeCell ref="C18:H18"/>
    <mergeCell ref="C19:H19"/>
    <mergeCell ref="C20:H20"/>
    <mergeCell ref="C21:H21"/>
    <mergeCell ref="C22:H22"/>
    <mergeCell ref="C13:H13"/>
    <mergeCell ref="C14:H14"/>
    <mergeCell ref="C15:H15"/>
    <mergeCell ref="C16:H16"/>
    <mergeCell ref="C17:H17"/>
    <mergeCell ref="A1:H1"/>
    <mergeCell ref="B56:H56"/>
    <mergeCell ref="B70:H70"/>
    <mergeCell ref="B3:H3"/>
    <mergeCell ref="B5:H5"/>
    <mergeCell ref="B32:H32"/>
    <mergeCell ref="B58:H58"/>
    <mergeCell ref="B30:H30"/>
    <mergeCell ref="B65:H65"/>
    <mergeCell ref="B60:H60"/>
    <mergeCell ref="B28:H28"/>
    <mergeCell ref="B7:H7"/>
    <mergeCell ref="C10:H10"/>
    <mergeCell ref="C11:H11"/>
    <mergeCell ref="C12:H12"/>
    <mergeCell ref="C23:H23"/>
  </mergeCells>
  <phoneticPr fontId="1" type="noConversion"/>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7"/>
  <sheetViews>
    <sheetView tabSelected="1" zoomScale="90" zoomScaleNormal="90" workbookViewId="0">
      <selection activeCell="G7" sqref="G7:I7"/>
    </sheetView>
  </sheetViews>
  <sheetFormatPr baseColWidth="10" defaultRowHeight="29.25" customHeight="1"/>
  <cols>
    <col min="1" max="1" width="36.5703125" customWidth="1"/>
    <col min="2" max="2" width="47.42578125" customWidth="1"/>
    <col min="3" max="4" width="3.7109375" customWidth="1"/>
    <col min="5" max="5" width="4.28515625" customWidth="1"/>
    <col min="6" max="6" width="6.7109375" hidden="1" customWidth="1"/>
    <col min="7" max="8" width="3.85546875" customWidth="1"/>
    <col min="9" max="9" width="3.140625" customWidth="1"/>
    <col min="10" max="10" width="40.7109375" customWidth="1"/>
    <col min="11" max="12" width="3" customWidth="1"/>
    <col min="13" max="13" width="6.28515625" customWidth="1"/>
    <col min="14" max="14" width="6.85546875" hidden="1" customWidth="1"/>
    <col min="15" max="15" width="39" customWidth="1"/>
    <col min="16" max="16" width="8.42578125" customWidth="1"/>
    <col min="17" max="17" width="11.85546875" customWidth="1"/>
    <col min="18" max="18" width="13.28515625" customWidth="1"/>
    <col min="19" max="19" width="11" customWidth="1"/>
    <col min="20" max="20" width="12.140625" customWidth="1"/>
    <col min="21" max="21" width="51.5703125" bestFit="1" customWidth="1"/>
    <col min="22" max="22" width="11.5703125" customWidth="1"/>
    <col min="23" max="23" width="14.28515625" customWidth="1"/>
  </cols>
  <sheetData>
    <row r="1" spans="1:25" ht="29.25" customHeight="1">
      <c r="A1" s="214" t="s">
        <v>115</v>
      </c>
      <c r="B1" s="214"/>
      <c r="C1" s="214"/>
      <c r="D1" s="214"/>
      <c r="E1" s="214"/>
      <c r="F1" s="214"/>
      <c r="G1" s="214"/>
      <c r="H1" s="214"/>
      <c r="I1" s="214"/>
      <c r="J1" s="214"/>
      <c r="K1" s="214"/>
      <c r="L1" s="214"/>
      <c r="M1" s="214"/>
      <c r="N1" s="214"/>
      <c r="O1" s="214"/>
      <c r="P1" s="214"/>
      <c r="Q1" s="214"/>
      <c r="R1" s="214"/>
      <c r="S1" s="214"/>
      <c r="T1" s="214"/>
    </row>
    <row r="2" spans="1:25" ht="29.25" customHeight="1">
      <c r="A2" s="215" t="s">
        <v>116</v>
      </c>
      <c r="B2" s="215"/>
      <c r="C2" s="215"/>
      <c r="D2" s="215"/>
      <c r="E2" s="215"/>
      <c r="F2" s="215"/>
      <c r="G2" s="215"/>
      <c r="H2" s="215"/>
      <c r="I2" s="215"/>
      <c r="J2" s="215"/>
      <c r="K2" s="215"/>
      <c r="L2" s="215"/>
      <c r="M2" s="215"/>
      <c r="N2" s="215"/>
      <c r="O2" s="215"/>
      <c r="P2" s="215"/>
      <c r="Q2" s="215"/>
      <c r="R2" s="215"/>
      <c r="S2" s="215"/>
      <c r="T2" s="215"/>
    </row>
    <row r="3" spans="1:25" ht="29.25" customHeight="1" thickBot="1">
      <c r="A3" s="74"/>
      <c r="B3" s="74"/>
      <c r="C3" s="74"/>
      <c r="D3" s="74"/>
      <c r="E3" s="74"/>
      <c r="F3" s="74"/>
      <c r="G3" s="74"/>
      <c r="H3" s="74"/>
      <c r="I3" s="74"/>
      <c r="J3" s="74"/>
      <c r="K3" s="74"/>
      <c r="L3" s="74"/>
      <c r="M3" s="74"/>
      <c r="N3" s="74"/>
      <c r="O3" s="74"/>
      <c r="P3" s="74"/>
      <c r="Q3" s="74"/>
      <c r="R3" s="74"/>
      <c r="S3" s="74"/>
      <c r="T3" s="74"/>
    </row>
    <row r="4" spans="1:25" ht="29.25" customHeight="1" thickBot="1">
      <c r="A4" s="217" t="s">
        <v>13</v>
      </c>
      <c r="B4" s="218"/>
      <c r="C4" s="218"/>
      <c r="D4" s="218"/>
      <c r="E4" s="75">
        <v>1</v>
      </c>
      <c r="F4" s="75"/>
      <c r="G4" s="219" t="s">
        <v>227</v>
      </c>
      <c r="H4" s="219"/>
      <c r="I4" s="219"/>
      <c r="J4" s="220"/>
      <c r="K4" s="74"/>
      <c r="L4" s="74"/>
      <c r="M4" s="74"/>
      <c r="N4" s="74"/>
      <c r="O4" s="81" t="s">
        <v>121</v>
      </c>
      <c r="P4" s="74"/>
      <c r="Q4" s="144">
        <v>18</v>
      </c>
      <c r="R4" s="74"/>
      <c r="S4" s="74"/>
      <c r="T4" s="74"/>
      <c r="X4" s="70"/>
      <c r="Y4" s="1"/>
    </row>
    <row r="5" spans="1:25" ht="29.25" customHeight="1">
      <c r="A5" s="74"/>
      <c r="B5" s="74"/>
      <c r="C5" s="74"/>
      <c r="D5" s="74"/>
      <c r="E5" s="74"/>
      <c r="F5" s="74"/>
      <c r="G5" s="74"/>
      <c r="H5" s="74"/>
      <c r="I5" s="74"/>
      <c r="J5" s="74"/>
      <c r="K5" s="74"/>
      <c r="L5" s="74"/>
      <c r="M5" s="74"/>
      <c r="N5" s="74"/>
      <c r="O5" s="74"/>
      <c r="P5" s="74"/>
      <c r="Q5" s="74"/>
      <c r="R5" s="74"/>
      <c r="S5" s="74"/>
      <c r="T5" s="74"/>
    </row>
    <row r="6" spans="1:25" s="15" customFormat="1" ht="29.25" customHeight="1">
      <c r="A6" s="110">
        <v>2</v>
      </c>
      <c r="B6" s="111">
        <v>3</v>
      </c>
      <c r="C6" s="211">
        <v>4</v>
      </c>
      <c r="D6" s="211"/>
      <c r="E6" s="211"/>
      <c r="F6" s="211"/>
      <c r="G6" s="211"/>
      <c r="H6" s="211"/>
      <c r="I6" s="211"/>
      <c r="J6" s="111">
        <v>5</v>
      </c>
      <c r="K6" s="211">
        <v>6</v>
      </c>
      <c r="L6" s="211"/>
      <c r="M6" s="211"/>
      <c r="N6" s="111"/>
      <c r="O6" s="111">
        <v>7</v>
      </c>
      <c r="P6" s="111">
        <v>8</v>
      </c>
      <c r="Q6" s="211">
        <v>9</v>
      </c>
      <c r="R6" s="211"/>
      <c r="S6" s="211"/>
      <c r="T6" s="211"/>
    </row>
    <row r="7" spans="1:25" ht="41.25" customHeight="1">
      <c r="A7" s="212" t="s">
        <v>14</v>
      </c>
      <c r="B7" s="213" t="s">
        <v>1</v>
      </c>
      <c r="C7" s="212" t="s">
        <v>25</v>
      </c>
      <c r="D7" s="212" t="s">
        <v>26</v>
      </c>
      <c r="E7" s="212" t="s">
        <v>35</v>
      </c>
      <c r="F7" s="112"/>
      <c r="G7" s="213" t="s">
        <v>27</v>
      </c>
      <c r="H7" s="213"/>
      <c r="I7" s="213"/>
      <c r="J7" s="213" t="s">
        <v>12</v>
      </c>
      <c r="K7" s="212" t="s">
        <v>163</v>
      </c>
      <c r="L7" s="213"/>
      <c r="M7" s="213"/>
      <c r="N7" s="113"/>
      <c r="O7" s="213" t="s">
        <v>2</v>
      </c>
      <c r="P7" s="213" t="s">
        <v>3</v>
      </c>
      <c r="Q7" s="216" t="s">
        <v>4</v>
      </c>
      <c r="R7" s="213" t="s">
        <v>5</v>
      </c>
      <c r="S7" s="213"/>
      <c r="T7" s="213"/>
    </row>
    <row r="8" spans="1:25" ht="42.75" customHeight="1">
      <c r="A8" s="212"/>
      <c r="B8" s="213"/>
      <c r="C8" s="212"/>
      <c r="D8" s="212"/>
      <c r="E8" s="212"/>
      <c r="F8" s="112"/>
      <c r="G8" s="114" t="s">
        <v>6</v>
      </c>
      <c r="H8" s="114" t="s">
        <v>7</v>
      </c>
      <c r="I8" s="114" t="s">
        <v>8</v>
      </c>
      <c r="J8" s="213"/>
      <c r="K8" s="213"/>
      <c r="L8" s="213"/>
      <c r="M8" s="213"/>
      <c r="N8" s="113"/>
      <c r="O8" s="213"/>
      <c r="P8" s="213"/>
      <c r="Q8" s="216"/>
      <c r="R8" s="115" t="s">
        <v>9</v>
      </c>
      <c r="S8" s="115" t="s">
        <v>10</v>
      </c>
      <c r="T8" s="115" t="s">
        <v>28</v>
      </c>
    </row>
    <row r="9" spans="1:25" ht="50.1" customHeight="1">
      <c r="A9" s="131" t="s">
        <v>156</v>
      </c>
      <c r="B9" s="133" t="s">
        <v>198</v>
      </c>
      <c r="C9" s="134">
        <v>1</v>
      </c>
      <c r="D9" s="134">
        <v>4</v>
      </c>
      <c r="E9" s="135">
        <f t="shared" ref="E9:E41" si="0">PRODUCT(C9:D9)</f>
        <v>4</v>
      </c>
      <c r="F9" s="136">
        <f>IF(AND(C9=4,D9=1),"i",E9)</f>
        <v>4</v>
      </c>
      <c r="G9" s="137">
        <f>F9</f>
        <v>4</v>
      </c>
      <c r="H9" s="137">
        <f>F9</f>
        <v>4</v>
      </c>
      <c r="I9" s="137">
        <f>F9</f>
        <v>4</v>
      </c>
      <c r="J9" s="138" t="s">
        <v>206</v>
      </c>
      <c r="K9" s="205" t="s">
        <v>161</v>
      </c>
      <c r="L9" s="205"/>
      <c r="M9" s="206"/>
      <c r="N9" s="101">
        <f>IF(LEFT(K9,5)="Bonne",1,IF(LEFT(K9,12)="Insuffisante",2,IF(LEFT(K9,17)="Très insuffisante",3)))</f>
        <v>2</v>
      </c>
      <c r="O9" s="102" t="s">
        <v>216</v>
      </c>
      <c r="P9" s="118" t="str">
        <f>IF(AND(F9="i",N9=1),"Faible",IF(AND(F9&lt;9,N9=1),"Faible",IF(AND(F9="i",N9=2),"Moyenne",IF(AND(F9&gt;8,N9=1),"Moyenne",IF(AND(F9&lt;9,N9=2),"Moyenne",IF(AND(F9&gt;8,N9=2),"Maximale",IF(AND(F9&lt;5,N9=3),"Moyenne",IF(AND(F9&gt;4,N9=3),"Maximale"))))))))</f>
        <v>Moyenne</v>
      </c>
      <c r="Q9" s="119"/>
      <c r="R9" s="145">
        <v>43384</v>
      </c>
      <c r="S9" s="146">
        <v>43465</v>
      </c>
      <c r="T9" s="73"/>
    </row>
    <row r="10" spans="1:25" ht="50.1" customHeight="1">
      <c r="A10" s="132" t="s">
        <v>151</v>
      </c>
      <c r="B10" s="133" t="s">
        <v>199</v>
      </c>
      <c r="C10" s="134">
        <v>1</v>
      </c>
      <c r="D10" s="134">
        <v>4</v>
      </c>
      <c r="E10" s="135">
        <f t="shared" si="0"/>
        <v>4</v>
      </c>
      <c r="F10" s="136">
        <f t="shared" ref="F10:F41" si="1">IF(AND(C10=4,D10=1),"i",E10)</f>
        <v>4</v>
      </c>
      <c r="G10" s="137">
        <f t="shared" ref="G10:G41" si="2">F10</f>
        <v>4</v>
      </c>
      <c r="H10" s="137">
        <f t="shared" ref="H10:H41" si="3">F10</f>
        <v>4</v>
      </c>
      <c r="I10" s="137">
        <f t="shared" ref="I10:I41" si="4">F10</f>
        <v>4</v>
      </c>
      <c r="J10" s="138" t="s">
        <v>207</v>
      </c>
      <c r="K10" s="205" t="s">
        <v>161</v>
      </c>
      <c r="L10" s="205"/>
      <c r="M10" s="206"/>
      <c r="N10" s="101">
        <f t="shared" ref="N10:N41" si="5">IF(LEFT(K10,5)="Bonne",1,IF(LEFT(K10,12)="Insuffisante",2,IF(LEFT(K10,17)="Très insuffisante",3)))</f>
        <v>2</v>
      </c>
      <c r="O10" s="102" t="s">
        <v>216</v>
      </c>
      <c r="P10" s="118" t="str">
        <f t="shared" ref="P10:P41" si="6">IF(AND(F10="i",N10=1),"Faible",IF(AND(F10&lt;9,N10=1),"Faible",IF(AND(F10="i",N10=2),"Moyenne",IF(AND(F10&gt;8,N10=1),"Moyenne",IF(AND(F10&lt;9,N10=2),"Moyenne",IF(AND(F10&gt;8,N10=2),"Maximale",IF(AND(F10&lt;5,N10=3),"Moyenne",IF(AND(F10&gt;4,N10=3),"Maximale"))))))))</f>
        <v>Moyenne</v>
      </c>
      <c r="Q10" s="119"/>
      <c r="R10" s="145">
        <v>43384</v>
      </c>
      <c r="S10" s="146">
        <v>43465</v>
      </c>
      <c r="T10" s="73"/>
    </row>
    <row r="11" spans="1:25" ht="50.1" customHeight="1">
      <c r="A11" s="132" t="s">
        <v>156</v>
      </c>
      <c r="B11" s="133" t="s">
        <v>200</v>
      </c>
      <c r="C11" s="134">
        <v>1</v>
      </c>
      <c r="D11" s="134">
        <v>4</v>
      </c>
      <c r="E11" s="135">
        <f t="shared" si="0"/>
        <v>4</v>
      </c>
      <c r="F11" s="136">
        <f t="shared" si="1"/>
        <v>4</v>
      </c>
      <c r="G11" s="137">
        <f t="shared" si="2"/>
        <v>4</v>
      </c>
      <c r="H11" s="137">
        <f t="shared" si="3"/>
        <v>4</v>
      </c>
      <c r="I11" s="137">
        <f t="shared" si="4"/>
        <v>4</v>
      </c>
      <c r="J11" s="138" t="s">
        <v>208</v>
      </c>
      <c r="K11" s="205" t="s">
        <v>161</v>
      </c>
      <c r="L11" s="205"/>
      <c r="M11" s="206"/>
      <c r="N11" s="101">
        <f t="shared" si="5"/>
        <v>2</v>
      </c>
      <c r="O11" s="102" t="s">
        <v>217</v>
      </c>
      <c r="P11" s="118" t="str">
        <f t="shared" si="6"/>
        <v>Moyenne</v>
      </c>
      <c r="Q11" s="119"/>
      <c r="R11" s="145">
        <v>43384</v>
      </c>
      <c r="S11" s="146">
        <v>43465</v>
      </c>
      <c r="T11" s="73"/>
    </row>
    <row r="12" spans="1:25" ht="50.1" customHeight="1">
      <c r="A12" s="132" t="s">
        <v>178</v>
      </c>
      <c r="B12" s="133" t="s">
        <v>201</v>
      </c>
      <c r="C12" s="134">
        <v>1</v>
      </c>
      <c r="D12" s="134">
        <v>4</v>
      </c>
      <c r="E12" s="135">
        <f t="shared" si="0"/>
        <v>4</v>
      </c>
      <c r="F12" s="136">
        <f t="shared" si="1"/>
        <v>4</v>
      </c>
      <c r="G12" s="137">
        <f t="shared" si="2"/>
        <v>4</v>
      </c>
      <c r="H12" s="137">
        <f t="shared" si="3"/>
        <v>4</v>
      </c>
      <c r="I12" s="137">
        <f t="shared" si="4"/>
        <v>4</v>
      </c>
      <c r="J12" s="133" t="s">
        <v>209</v>
      </c>
      <c r="K12" s="205" t="s">
        <v>161</v>
      </c>
      <c r="L12" s="205"/>
      <c r="M12" s="206"/>
      <c r="N12" s="101">
        <f t="shared" si="5"/>
        <v>2</v>
      </c>
      <c r="O12" s="147" t="s">
        <v>219</v>
      </c>
      <c r="P12" s="118" t="str">
        <f t="shared" si="6"/>
        <v>Moyenne</v>
      </c>
      <c r="Q12" s="119"/>
      <c r="R12" s="148">
        <v>43344</v>
      </c>
      <c r="S12" s="146">
        <v>43220</v>
      </c>
      <c r="T12" s="73"/>
    </row>
    <row r="13" spans="1:25" ht="50.1" customHeight="1">
      <c r="A13" s="132" t="s">
        <v>178</v>
      </c>
      <c r="B13" s="133" t="s">
        <v>202</v>
      </c>
      <c r="C13" s="134">
        <v>1</v>
      </c>
      <c r="D13" s="134">
        <v>4</v>
      </c>
      <c r="E13" s="135">
        <f t="shared" si="0"/>
        <v>4</v>
      </c>
      <c r="F13" s="136">
        <f t="shared" si="1"/>
        <v>4</v>
      </c>
      <c r="G13" s="137">
        <f t="shared" si="2"/>
        <v>4</v>
      </c>
      <c r="H13" s="137">
        <f t="shared" si="3"/>
        <v>4</v>
      </c>
      <c r="I13" s="137">
        <f t="shared" si="4"/>
        <v>4</v>
      </c>
      <c r="J13" s="134"/>
      <c r="K13" s="205" t="s">
        <v>161</v>
      </c>
      <c r="L13" s="205"/>
      <c r="M13" s="206"/>
      <c r="N13" s="101">
        <f t="shared" si="5"/>
        <v>2</v>
      </c>
      <c r="O13" s="103" t="s">
        <v>218</v>
      </c>
      <c r="P13" s="118" t="str">
        <f t="shared" si="6"/>
        <v>Moyenne</v>
      </c>
      <c r="Q13" s="119"/>
      <c r="R13" s="148">
        <v>43344</v>
      </c>
      <c r="S13" s="146">
        <v>43465</v>
      </c>
      <c r="T13" s="73"/>
    </row>
    <row r="14" spans="1:25" ht="50.1" customHeight="1">
      <c r="A14" s="132" t="s">
        <v>153</v>
      </c>
      <c r="B14" s="133" t="s">
        <v>203</v>
      </c>
      <c r="C14" s="134">
        <v>1</v>
      </c>
      <c r="D14" s="134">
        <v>4</v>
      </c>
      <c r="E14" s="135">
        <f t="shared" si="0"/>
        <v>4</v>
      </c>
      <c r="F14" s="136">
        <f t="shared" si="1"/>
        <v>4</v>
      </c>
      <c r="G14" s="137">
        <f t="shared" si="2"/>
        <v>4</v>
      </c>
      <c r="H14" s="137">
        <f t="shared" si="3"/>
        <v>4</v>
      </c>
      <c r="I14" s="137">
        <f t="shared" si="4"/>
        <v>4</v>
      </c>
      <c r="J14" s="133"/>
      <c r="K14" s="205" t="s">
        <v>161</v>
      </c>
      <c r="L14" s="205"/>
      <c r="M14" s="206"/>
      <c r="N14" s="101">
        <f t="shared" si="5"/>
        <v>2</v>
      </c>
      <c r="O14" s="104" t="s">
        <v>220</v>
      </c>
      <c r="P14" s="118" t="str">
        <f t="shared" si="6"/>
        <v>Moyenne</v>
      </c>
      <c r="Q14" s="73"/>
      <c r="R14" s="116"/>
      <c r="S14" s="73"/>
      <c r="T14" s="73"/>
    </row>
    <row r="15" spans="1:25" ht="50.1" customHeight="1">
      <c r="A15" s="132" t="s">
        <v>153</v>
      </c>
      <c r="B15" s="133" t="s">
        <v>204</v>
      </c>
      <c r="C15" s="134">
        <v>1</v>
      </c>
      <c r="D15" s="134">
        <v>4</v>
      </c>
      <c r="E15" s="135">
        <f t="shared" si="0"/>
        <v>4</v>
      </c>
      <c r="F15" s="136">
        <f t="shared" si="1"/>
        <v>4</v>
      </c>
      <c r="G15" s="137">
        <f t="shared" si="2"/>
        <v>4</v>
      </c>
      <c r="H15" s="137">
        <f t="shared" si="3"/>
        <v>4</v>
      </c>
      <c r="I15" s="137">
        <f t="shared" si="4"/>
        <v>4</v>
      </c>
      <c r="J15" s="133" t="s">
        <v>205</v>
      </c>
      <c r="K15" s="205" t="s">
        <v>160</v>
      </c>
      <c r="L15" s="205"/>
      <c r="M15" s="206"/>
      <c r="N15" s="101">
        <f t="shared" si="5"/>
        <v>1</v>
      </c>
      <c r="O15" s="103"/>
      <c r="P15" s="118" t="str">
        <f t="shared" si="6"/>
        <v>Faible</v>
      </c>
      <c r="Q15" s="73"/>
      <c r="R15" s="116"/>
      <c r="S15" s="73"/>
      <c r="T15" s="73"/>
    </row>
    <row r="16" spans="1:25" ht="50.1" customHeight="1">
      <c r="A16" s="132" t="s">
        <v>152</v>
      </c>
      <c r="B16" s="133" t="s">
        <v>210</v>
      </c>
      <c r="C16" s="134">
        <v>1</v>
      </c>
      <c r="D16" s="134">
        <v>4</v>
      </c>
      <c r="E16" s="135">
        <f t="shared" si="0"/>
        <v>4</v>
      </c>
      <c r="F16" s="136">
        <f t="shared" si="1"/>
        <v>4</v>
      </c>
      <c r="G16" s="137">
        <f t="shared" si="2"/>
        <v>4</v>
      </c>
      <c r="H16" s="137">
        <f t="shared" si="3"/>
        <v>4</v>
      </c>
      <c r="I16" s="137">
        <f t="shared" si="4"/>
        <v>4</v>
      </c>
      <c r="J16" s="134"/>
      <c r="K16" s="205" t="s">
        <v>160</v>
      </c>
      <c r="L16" s="205"/>
      <c r="M16" s="206"/>
      <c r="N16" s="101">
        <f t="shared" si="5"/>
        <v>1</v>
      </c>
      <c r="O16" s="103" t="s">
        <v>221</v>
      </c>
      <c r="P16" s="118" t="str">
        <f t="shared" si="6"/>
        <v>Faible</v>
      </c>
      <c r="Q16" s="73"/>
      <c r="R16" s="116"/>
      <c r="S16" s="73"/>
      <c r="T16" s="73"/>
    </row>
    <row r="17" spans="1:20" ht="50.1" customHeight="1">
      <c r="A17" s="132" t="s">
        <v>145</v>
      </c>
      <c r="B17" s="133" t="s">
        <v>211</v>
      </c>
      <c r="C17" s="134">
        <v>1</v>
      </c>
      <c r="D17" s="134">
        <v>4</v>
      </c>
      <c r="E17" s="135">
        <f t="shared" si="0"/>
        <v>4</v>
      </c>
      <c r="F17" s="136">
        <f t="shared" ref="F17" si="7">IF(AND(C17=4,D17=1),"i",E17)</f>
        <v>4</v>
      </c>
      <c r="G17" s="137">
        <f t="shared" ref="G17" si="8">F17</f>
        <v>4</v>
      </c>
      <c r="H17" s="137">
        <f t="shared" si="3"/>
        <v>4</v>
      </c>
      <c r="I17" s="137">
        <f t="shared" si="4"/>
        <v>4</v>
      </c>
      <c r="J17" s="133"/>
      <c r="K17" s="205" t="s">
        <v>161</v>
      </c>
      <c r="L17" s="205"/>
      <c r="M17" s="206"/>
      <c r="N17" s="101">
        <f t="shared" ref="N17" si="9">IF(LEFT(K17,5)="Bonne",1,IF(LEFT(K17,12)="Insuffisante",2,IF(LEFT(K17,17)="Très insuffisante",3)))</f>
        <v>2</v>
      </c>
      <c r="O17" s="103" t="s">
        <v>222</v>
      </c>
      <c r="P17" s="118" t="str">
        <f t="shared" ref="P17" si="10">IF(AND(F17="i",N17=1),"Faible",IF(AND(F17&lt;9,N17=1),"Faible",IF(AND(F17="i",N17=2),"Moyenne",IF(AND(F17&gt;8,N17=1),"Moyenne",IF(AND(F17&lt;9,N17=2),"Moyenne",IF(AND(F17&gt;8,N17=2),"Maximale",IF(AND(F17&lt;5,N17=3),"Moyenne",IF(AND(F17&gt;4,N17=3),"Maximale"))))))))</f>
        <v>Moyenne</v>
      </c>
      <c r="Q17" s="73"/>
      <c r="R17" s="116"/>
      <c r="S17" s="73"/>
      <c r="T17" s="73"/>
    </row>
    <row r="18" spans="1:20" ht="50.1" customHeight="1">
      <c r="A18" s="132" t="s">
        <v>176</v>
      </c>
      <c r="B18" s="140" t="s">
        <v>215</v>
      </c>
      <c r="C18" s="134">
        <v>3</v>
      </c>
      <c r="D18" s="134">
        <v>2</v>
      </c>
      <c r="E18" s="135">
        <f t="shared" si="0"/>
        <v>6</v>
      </c>
      <c r="F18" s="136">
        <f t="shared" si="1"/>
        <v>6</v>
      </c>
      <c r="G18" s="137">
        <f t="shared" si="2"/>
        <v>6</v>
      </c>
      <c r="H18" s="137">
        <f t="shared" si="3"/>
        <v>6</v>
      </c>
      <c r="I18" s="141">
        <f t="shared" si="4"/>
        <v>6</v>
      </c>
      <c r="J18" s="133" t="s">
        <v>214</v>
      </c>
      <c r="K18" s="205" t="s">
        <v>160</v>
      </c>
      <c r="L18" s="205"/>
      <c r="M18" s="206"/>
      <c r="N18" s="101">
        <f t="shared" si="5"/>
        <v>1</v>
      </c>
      <c r="O18" s="103"/>
      <c r="P18" s="118" t="str">
        <f t="shared" si="6"/>
        <v>Faible</v>
      </c>
      <c r="Q18" s="73"/>
      <c r="R18" s="116"/>
      <c r="S18" s="73"/>
      <c r="T18" s="73"/>
    </row>
    <row r="19" spans="1:20" ht="50.1" customHeight="1">
      <c r="A19" s="132" t="s">
        <v>145</v>
      </c>
      <c r="B19" s="40"/>
      <c r="C19" s="134"/>
      <c r="D19" s="134"/>
      <c r="E19" s="135">
        <f t="shared" si="0"/>
        <v>0</v>
      </c>
      <c r="F19" s="136">
        <f t="shared" si="1"/>
        <v>0</v>
      </c>
      <c r="G19" s="137">
        <f t="shared" si="2"/>
        <v>0</v>
      </c>
      <c r="H19" s="137">
        <f t="shared" si="3"/>
        <v>0</v>
      </c>
      <c r="I19" s="141">
        <f t="shared" si="4"/>
        <v>0</v>
      </c>
      <c r="J19" s="142" t="s">
        <v>224</v>
      </c>
      <c r="K19" s="205"/>
      <c r="L19" s="205"/>
      <c r="M19" s="206"/>
      <c r="N19" s="101" t="b">
        <f t="shared" si="5"/>
        <v>0</v>
      </c>
      <c r="O19" s="103"/>
      <c r="P19" s="118" t="b">
        <f t="shared" si="6"/>
        <v>0</v>
      </c>
      <c r="Q19" s="73"/>
      <c r="R19" s="116"/>
      <c r="S19" s="73"/>
      <c r="T19" s="73"/>
    </row>
    <row r="20" spans="1:20" ht="50.1" customHeight="1">
      <c r="A20" s="132"/>
      <c r="B20" s="133"/>
      <c r="C20" s="134"/>
      <c r="D20" s="134"/>
      <c r="E20" s="135">
        <f t="shared" si="0"/>
        <v>0</v>
      </c>
      <c r="F20" s="136">
        <f t="shared" si="1"/>
        <v>0</v>
      </c>
      <c r="G20" s="137">
        <f t="shared" si="2"/>
        <v>0</v>
      </c>
      <c r="H20" s="137">
        <f t="shared" si="3"/>
        <v>0</v>
      </c>
      <c r="I20" s="141">
        <f t="shared" si="4"/>
        <v>0</v>
      </c>
      <c r="J20" s="143" t="s">
        <v>225</v>
      </c>
      <c r="K20" s="205"/>
      <c r="L20" s="205"/>
      <c r="M20" s="206"/>
      <c r="N20" s="101" t="b">
        <f t="shared" si="5"/>
        <v>0</v>
      </c>
      <c r="O20" s="103"/>
      <c r="P20" s="118" t="b">
        <f t="shared" si="6"/>
        <v>0</v>
      </c>
      <c r="Q20" s="73"/>
      <c r="R20" s="116"/>
      <c r="S20" s="73"/>
      <c r="T20" s="73"/>
    </row>
    <row r="21" spans="1:20" ht="50.1" customHeight="1">
      <c r="A21" s="132" t="s">
        <v>158</v>
      </c>
      <c r="B21" s="139" t="s">
        <v>212</v>
      </c>
      <c r="C21" s="134">
        <v>2</v>
      </c>
      <c r="D21" s="134">
        <v>3</v>
      </c>
      <c r="E21" s="135">
        <f t="shared" si="0"/>
        <v>6</v>
      </c>
      <c r="F21" s="136">
        <f t="shared" si="1"/>
        <v>6</v>
      </c>
      <c r="G21" s="137">
        <f t="shared" si="2"/>
        <v>6</v>
      </c>
      <c r="H21" s="137">
        <f t="shared" si="3"/>
        <v>6</v>
      </c>
      <c r="I21" s="141">
        <f t="shared" si="4"/>
        <v>6</v>
      </c>
      <c r="J21" s="138" t="s">
        <v>213</v>
      </c>
      <c r="K21" s="205" t="s">
        <v>160</v>
      </c>
      <c r="L21" s="205"/>
      <c r="M21" s="206"/>
      <c r="N21" s="101">
        <f t="shared" si="5"/>
        <v>1</v>
      </c>
      <c r="O21" s="103" t="s">
        <v>226</v>
      </c>
      <c r="P21" s="118" t="str">
        <f t="shared" si="6"/>
        <v>Faible</v>
      </c>
      <c r="Q21" s="73"/>
      <c r="R21" s="116"/>
      <c r="S21" s="73"/>
      <c r="T21" s="73"/>
    </row>
    <row r="22" spans="1:20" ht="50.1" customHeight="1">
      <c r="A22" s="132" t="s">
        <v>176</v>
      </c>
      <c r="B22" s="133" t="s">
        <v>223</v>
      </c>
      <c r="C22" s="134">
        <v>4</v>
      </c>
      <c r="D22" s="134">
        <v>3</v>
      </c>
      <c r="E22" s="135">
        <f t="shared" si="0"/>
        <v>12</v>
      </c>
      <c r="F22" s="136">
        <f t="shared" si="1"/>
        <v>12</v>
      </c>
      <c r="G22" s="137">
        <f t="shared" si="2"/>
        <v>12</v>
      </c>
      <c r="H22" s="137">
        <f t="shared" si="3"/>
        <v>12</v>
      </c>
      <c r="I22" s="137">
        <f t="shared" si="4"/>
        <v>12</v>
      </c>
      <c r="J22" s="138"/>
      <c r="K22" s="205" t="s">
        <v>161</v>
      </c>
      <c r="L22" s="205"/>
      <c r="M22" s="206"/>
      <c r="N22" s="101">
        <f t="shared" si="5"/>
        <v>2</v>
      </c>
      <c r="O22" s="103" t="s">
        <v>220</v>
      </c>
      <c r="P22" s="118" t="str">
        <f t="shared" si="6"/>
        <v>Maximale</v>
      </c>
      <c r="Q22" s="73"/>
      <c r="R22" s="116"/>
      <c r="S22" s="73"/>
      <c r="T22" s="73"/>
    </row>
    <row r="23" spans="1:20" ht="50.1" customHeight="1">
      <c r="A23" s="132"/>
      <c r="B23" s="133"/>
      <c r="C23" s="134"/>
      <c r="D23" s="134"/>
      <c r="E23" s="135">
        <f t="shared" si="0"/>
        <v>0</v>
      </c>
      <c r="F23" s="136">
        <f t="shared" si="1"/>
        <v>0</v>
      </c>
      <c r="G23" s="137">
        <f t="shared" si="2"/>
        <v>0</v>
      </c>
      <c r="H23" s="137">
        <f t="shared" si="3"/>
        <v>0</v>
      </c>
      <c r="I23" s="137">
        <f t="shared" si="4"/>
        <v>0</v>
      </c>
      <c r="J23" s="134"/>
      <c r="K23" s="205"/>
      <c r="L23" s="205"/>
      <c r="M23" s="206"/>
      <c r="N23" s="101" t="b">
        <f t="shared" si="5"/>
        <v>0</v>
      </c>
      <c r="O23" s="103"/>
      <c r="P23" s="118" t="b">
        <f t="shared" si="6"/>
        <v>0</v>
      </c>
      <c r="Q23" s="73"/>
      <c r="R23" s="116"/>
      <c r="S23" s="73"/>
      <c r="T23" s="73"/>
    </row>
    <row r="24" spans="1:20" ht="50.1" customHeight="1">
      <c r="A24" s="132"/>
      <c r="B24" s="133"/>
      <c r="C24" s="134"/>
      <c r="D24" s="134"/>
      <c r="E24" s="135">
        <f t="shared" si="0"/>
        <v>0</v>
      </c>
      <c r="F24" s="136">
        <f t="shared" si="1"/>
        <v>0</v>
      </c>
      <c r="G24" s="137">
        <f t="shared" si="2"/>
        <v>0</v>
      </c>
      <c r="H24" s="137">
        <f t="shared" si="3"/>
        <v>0</v>
      </c>
      <c r="I24" s="137">
        <f t="shared" si="4"/>
        <v>0</v>
      </c>
      <c r="J24" s="138"/>
      <c r="K24" s="205"/>
      <c r="L24" s="205"/>
      <c r="M24" s="206"/>
      <c r="N24" s="101" t="b">
        <f t="shared" si="5"/>
        <v>0</v>
      </c>
      <c r="O24" s="103"/>
      <c r="P24" s="118" t="b">
        <f t="shared" si="6"/>
        <v>0</v>
      </c>
      <c r="Q24" s="73"/>
      <c r="R24" s="116"/>
      <c r="S24" s="73"/>
      <c r="T24" s="73"/>
    </row>
    <row r="25" spans="1:20" ht="50.1" customHeight="1">
      <c r="A25" s="132"/>
      <c r="B25" s="133"/>
      <c r="C25" s="134"/>
      <c r="D25" s="134"/>
      <c r="E25" s="135">
        <f t="shared" si="0"/>
        <v>0</v>
      </c>
      <c r="F25" s="136">
        <f t="shared" si="1"/>
        <v>0</v>
      </c>
      <c r="G25" s="137">
        <f t="shared" si="2"/>
        <v>0</v>
      </c>
      <c r="H25" s="137">
        <f t="shared" si="3"/>
        <v>0</v>
      </c>
      <c r="I25" s="137">
        <f t="shared" si="4"/>
        <v>0</v>
      </c>
      <c r="J25" s="134"/>
      <c r="K25" s="205"/>
      <c r="L25" s="205"/>
      <c r="M25" s="206"/>
      <c r="N25" s="101" t="b">
        <f t="shared" si="5"/>
        <v>0</v>
      </c>
      <c r="O25" s="103"/>
      <c r="P25" s="118" t="b">
        <f t="shared" si="6"/>
        <v>0</v>
      </c>
      <c r="Q25" s="73"/>
      <c r="R25" s="116"/>
      <c r="S25" s="73"/>
      <c r="T25" s="73"/>
    </row>
    <row r="26" spans="1:20" ht="50.1" customHeight="1">
      <c r="A26" s="132"/>
      <c r="B26" s="133"/>
      <c r="C26" s="134"/>
      <c r="D26" s="134"/>
      <c r="E26" s="135">
        <f t="shared" si="0"/>
        <v>0</v>
      </c>
      <c r="F26" s="136">
        <f t="shared" si="1"/>
        <v>0</v>
      </c>
      <c r="G26" s="137">
        <f t="shared" si="2"/>
        <v>0</v>
      </c>
      <c r="H26" s="137">
        <f t="shared" si="3"/>
        <v>0</v>
      </c>
      <c r="I26" s="137">
        <f t="shared" si="4"/>
        <v>0</v>
      </c>
      <c r="J26" s="134"/>
      <c r="K26" s="205"/>
      <c r="L26" s="205"/>
      <c r="M26" s="206"/>
      <c r="N26" s="101" t="b">
        <f t="shared" si="5"/>
        <v>0</v>
      </c>
      <c r="O26" s="103"/>
      <c r="P26" s="118" t="b">
        <f t="shared" si="6"/>
        <v>0</v>
      </c>
      <c r="Q26" s="73"/>
      <c r="R26" s="116"/>
      <c r="S26" s="73"/>
      <c r="T26" s="73"/>
    </row>
    <row r="27" spans="1:20" ht="50.1" customHeight="1">
      <c r="A27" s="132"/>
      <c r="B27" s="133"/>
      <c r="C27" s="134"/>
      <c r="D27" s="134"/>
      <c r="E27" s="135">
        <f t="shared" si="0"/>
        <v>0</v>
      </c>
      <c r="F27" s="136">
        <f t="shared" si="1"/>
        <v>0</v>
      </c>
      <c r="G27" s="137">
        <f t="shared" si="2"/>
        <v>0</v>
      </c>
      <c r="H27" s="137">
        <f t="shared" si="3"/>
        <v>0</v>
      </c>
      <c r="I27" s="137">
        <f t="shared" si="4"/>
        <v>0</v>
      </c>
      <c r="J27" s="138"/>
      <c r="K27" s="205"/>
      <c r="L27" s="205"/>
      <c r="M27" s="206"/>
      <c r="N27" s="101" t="b">
        <f t="shared" si="5"/>
        <v>0</v>
      </c>
      <c r="O27" s="103"/>
      <c r="P27" s="118" t="b">
        <f t="shared" si="6"/>
        <v>0</v>
      </c>
      <c r="Q27" s="73"/>
      <c r="R27" s="116"/>
      <c r="S27" s="73"/>
      <c r="T27" s="73"/>
    </row>
    <row r="28" spans="1:20" ht="50.1" customHeight="1">
      <c r="A28" s="122"/>
      <c r="B28" s="103"/>
      <c r="C28" s="116"/>
      <c r="D28" s="95"/>
      <c r="E28" s="96">
        <f t="shared" si="0"/>
        <v>0</v>
      </c>
      <c r="F28" s="71">
        <f t="shared" si="1"/>
        <v>0</v>
      </c>
      <c r="G28" s="72">
        <f t="shared" si="2"/>
        <v>0</v>
      </c>
      <c r="H28" s="72">
        <f t="shared" si="3"/>
        <v>0</v>
      </c>
      <c r="I28" s="72">
        <f t="shared" si="4"/>
        <v>0</v>
      </c>
      <c r="J28" s="99"/>
      <c r="K28" s="207"/>
      <c r="L28" s="205"/>
      <c r="M28" s="206"/>
      <c r="N28" s="101" t="b">
        <f t="shared" si="5"/>
        <v>0</v>
      </c>
      <c r="O28" s="103"/>
      <c r="P28" s="118" t="b">
        <f t="shared" si="6"/>
        <v>0</v>
      </c>
      <c r="Q28" s="73"/>
      <c r="R28" s="116"/>
      <c r="S28" s="73"/>
      <c r="T28" s="73"/>
    </row>
    <row r="29" spans="1:20" ht="50.1" customHeight="1">
      <c r="A29" s="122"/>
      <c r="B29" s="103"/>
      <c r="C29" s="116"/>
      <c r="D29" s="95"/>
      <c r="E29" s="96">
        <f t="shared" si="0"/>
        <v>0</v>
      </c>
      <c r="F29" s="71">
        <f t="shared" si="1"/>
        <v>0</v>
      </c>
      <c r="G29" s="72">
        <f t="shared" si="2"/>
        <v>0</v>
      </c>
      <c r="H29" s="72">
        <f t="shared" si="3"/>
        <v>0</v>
      </c>
      <c r="I29" s="72">
        <f t="shared" si="4"/>
        <v>0</v>
      </c>
      <c r="J29" s="99"/>
      <c r="K29" s="207"/>
      <c r="L29" s="205"/>
      <c r="M29" s="206"/>
      <c r="N29" s="101" t="b">
        <f t="shared" si="5"/>
        <v>0</v>
      </c>
      <c r="O29" s="103"/>
      <c r="P29" s="118" t="b">
        <f t="shared" si="6"/>
        <v>0</v>
      </c>
      <c r="Q29" s="73"/>
      <c r="R29" s="116"/>
      <c r="S29" s="73"/>
      <c r="T29" s="73"/>
    </row>
    <row r="30" spans="1:20" ht="50.1" customHeight="1">
      <c r="A30" s="122"/>
      <c r="B30" s="103"/>
      <c r="C30" s="116"/>
      <c r="D30" s="95"/>
      <c r="E30" s="96">
        <f t="shared" si="0"/>
        <v>0</v>
      </c>
      <c r="F30" s="71">
        <f t="shared" si="1"/>
        <v>0</v>
      </c>
      <c r="G30" s="72">
        <f t="shared" si="2"/>
        <v>0</v>
      </c>
      <c r="H30" s="72">
        <f t="shared" si="3"/>
        <v>0</v>
      </c>
      <c r="I30" s="72">
        <f t="shared" si="4"/>
        <v>0</v>
      </c>
      <c r="J30" s="93"/>
      <c r="K30" s="207"/>
      <c r="L30" s="205"/>
      <c r="M30" s="206"/>
      <c r="N30" s="101" t="b">
        <f t="shared" si="5"/>
        <v>0</v>
      </c>
      <c r="O30" s="103"/>
      <c r="P30" s="118" t="b">
        <f t="shared" si="6"/>
        <v>0</v>
      </c>
      <c r="Q30" s="73"/>
      <c r="R30" s="116"/>
      <c r="S30" s="73"/>
      <c r="T30" s="73"/>
    </row>
    <row r="31" spans="1:20" ht="50.1" customHeight="1">
      <c r="A31" s="122"/>
      <c r="B31" s="103"/>
      <c r="C31" s="116"/>
      <c r="D31" s="95"/>
      <c r="E31" s="96">
        <f t="shared" si="0"/>
        <v>0</v>
      </c>
      <c r="F31" s="71">
        <f t="shared" si="1"/>
        <v>0</v>
      </c>
      <c r="G31" s="72">
        <f t="shared" si="2"/>
        <v>0</v>
      </c>
      <c r="H31" s="72">
        <f t="shared" si="3"/>
        <v>0</v>
      </c>
      <c r="I31" s="72">
        <f t="shared" si="4"/>
        <v>0</v>
      </c>
      <c r="J31" s="93"/>
      <c r="K31" s="207"/>
      <c r="L31" s="205"/>
      <c r="M31" s="206"/>
      <c r="N31" s="101" t="b">
        <f t="shared" si="5"/>
        <v>0</v>
      </c>
      <c r="O31" s="103"/>
      <c r="P31" s="118" t="b">
        <f t="shared" si="6"/>
        <v>0</v>
      </c>
      <c r="Q31" s="73"/>
      <c r="R31" s="116"/>
      <c r="S31" s="73"/>
      <c r="T31" s="73"/>
    </row>
    <row r="32" spans="1:20" ht="50.1" customHeight="1">
      <c r="A32" s="122"/>
      <c r="B32" s="103"/>
      <c r="C32" s="116"/>
      <c r="D32" s="95"/>
      <c r="E32" s="96">
        <f t="shared" si="0"/>
        <v>0</v>
      </c>
      <c r="F32" s="71">
        <f t="shared" si="1"/>
        <v>0</v>
      </c>
      <c r="G32" s="72">
        <f t="shared" si="2"/>
        <v>0</v>
      </c>
      <c r="H32" s="72">
        <f t="shared" si="3"/>
        <v>0</v>
      </c>
      <c r="I32" s="72">
        <f t="shared" si="4"/>
        <v>0</v>
      </c>
      <c r="J32" s="93"/>
      <c r="K32" s="207"/>
      <c r="L32" s="205"/>
      <c r="M32" s="206"/>
      <c r="N32" s="101" t="b">
        <f t="shared" si="5"/>
        <v>0</v>
      </c>
      <c r="O32" s="103"/>
      <c r="P32" s="118" t="b">
        <f t="shared" si="6"/>
        <v>0</v>
      </c>
      <c r="Q32" s="73"/>
      <c r="R32" s="116"/>
      <c r="S32" s="73"/>
      <c r="T32" s="73"/>
    </row>
    <row r="33" spans="1:20" ht="50.1" customHeight="1">
      <c r="A33" s="122"/>
      <c r="B33" s="103"/>
      <c r="C33" s="116"/>
      <c r="D33" s="95"/>
      <c r="E33" s="96">
        <f t="shared" si="0"/>
        <v>0</v>
      </c>
      <c r="F33" s="71">
        <f t="shared" si="1"/>
        <v>0</v>
      </c>
      <c r="G33" s="72">
        <f t="shared" si="2"/>
        <v>0</v>
      </c>
      <c r="H33" s="72">
        <f t="shared" si="3"/>
        <v>0</v>
      </c>
      <c r="I33" s="72">
        <f t="shared" si="4"/>
        <v>0</v>
      </c>
      <c r="J33" s="93"/>
      <c r="K33" s="207"/>
      <c r="L33" s="205"/>
      <c r="M33" s="206"/>
      <c r="N33" s="101" t="b">
        <f t="shared" si="5"/>
        <v>0</v>
      </c>
      <c r="O33" s="103"/>
      <c r="P33" s="118" t="b">
        <f t="shared" si="6"/>
        <v>0</v>
      </c>
      <c r="Q33" s="73"/>
      <c r="R33" s="116"/>
      <c r="S33" s="73"/>
      <c r="T33" s="73"/>
    </row>
    <row r="34" spans="1:20" ht="50.1" customHeight="1">
      <c r="A34" s="122"/>
      <c r="B34" s="103"/>
      <c r="C34" s="116"/>
      <c r="D34" s="95"/>
      <c r="E34" s="96">
        <f t="shared" si="0"/>
        <v>0</v>
      </c>
      <c r="F34" s="71">
        <f t="shared" si="1"/>
        <v>0</v>
      </c>
      <c r="G34" s="72">
        <f t="shared" si="2"/>
        <v>0</v>
      </c>
      <c r="H34" s="72">
        <f t="shared" si="3"/>
        <v>0</v>
      </c>
      <c r="I34" s="72">
        <f t="shared" si="4"/>
        <v>0</v>
      </c>
      <c r="J34" s="93"/>
      <c r="K34" s="207"/>
      <c r="L34" s="205"/>
      <c r="M34" s="206"/>
      <c r="N34" s="101" t="b">
        <f t="shared" si="5"/>
        <v>0</v>
      </c>
      <c r="O34" s="103"/>
      <c r="P34" s="118" t="b">
        <f t="shared" si="6"/>
        <v>0</v>
      </c>
      <c r="Q34" s="73"/>
      <c r="R34" s="116"/>
      <c r="S34" s="73"/>
      <c r="T34" s="73"/>
    </row>
    <row r="35" spans="1:20" ht="50.1" customHeight="1">
      <c r="A35" s="122"/>
      <c r="B35" s="103"/>
      <c r="C35" s="116"/>
      <c r="D35" s="95"/>
      <c r="E35" s="96">
        <f t="shared" si="0"/>
        <v>0</v>
      </c>
      <c r="F35" s="71">
        <f t="shared" si="1"/>
        <v>0</v>
      </c>
      <c r="G35" s="72">
        <f t="shared" si="2"/>
        <v>0</v>
      </c>
      <c r="H35" s="72">
        <f t="shared" si="3"/>
        <v>0</v>
      </c>
      <c r="I35" s="72">
        <f t="shared" si="4"/>
        <v>0</v>
      </c>
      <c r="J35" s="99"/>
      <c r="K35" s="207"/>
      <c r="L35" s="205"/>
      <c r="M35" s="206"/>
      <c r="N35" s="101" t="b">
        <f t="shared" si="5"/>
        <v>0</v>
      </c>
      <c r="O35" s="105"/>
      <c r="P35" s="118" t="b">
        <f t="shared" si="6"/>
        <v>0</v>
      </c>
      <c r="Q35" s="73"/>
      <c r="R35" s="116"/>
      <c r="S35" s="73"/>
      <c r="T35" s="73"/>
    </row>
    <row r="36" spans="1:20" ht="50.1" customHeight="1">
      <c r="A36" s="122"/>
      <c r="B36" s="103"/>
      <c r="C36" s="116"/>
      <c r="D36" s="95"/>
      <c r="E36" s="96">
        <f t="shared" si="0"/>
        <v>0</v>
      </c>
      <c r="F36" s="71"/>
      <c r="G36" s="72">
        <f t="shared" si="2"/>
        <v>0</v>
      </c>
      <c r="H36" s="72">
        <f t="shared" si="3"/>
        <v>0</v>
      </c>
      <c r="I36" s="72">
        <f t="shared" si="4"/>
        <v>0</v>
      </c>
      <c r="J36" s="100"/>
      <c r="K36" s="207"/>
      <c r="L36" s="205"/>
      <c r="M36" s="206"/>
      <c r="N36" s="101" t="b">
        <f t="shared" si="5"/>
        <v>0</v>
      </c>
      <c r="O36" s="103" t="s">
        <v>184</v>
      </c>
      <c r="P36" s="118" t="b">
        <f t="shared" si="6"/>
        <v>0</v>
      </c>
      <c r="Q36" s="73"/>
      <c r="R36" s="116"/>
      <c r="S36" s="73"/>
      <c r="T36" s="73"/>
    </row>
    <row r="37" spans="1:20" ht="50.1" customHeight="1">
      <c r="A37" s="122"/>
      <c r="B37" s="103"/>
      <c r="C37" s="116"/>
      <c r="D37" s="95"/>
      <c r="E37" s="96">
        <f t="shared" si="0"/>
        <v>0</v>
      </c>
      <c r="F37" s="71"/>
      <c r="G37" s="72">
        <f t="shared" si="2"/>
        <v>0</v>
      </c>
      <c r="H37" s="72">
        <f t="shared" si="3"/>
        <v>0</v>
      </c>
      <c r="I37" s="72">
        <f t="shared" si="4"/>
        <v>0</v>
      </c>
      <c r="J37" s="100"/>
      <c r="K37" s="207"/>
      <c r="L37" s="205"/>
      <c r="M37" s="206"/>
      <c r="N37" s="101" t="b">
        <f t="shared" si="5"/>
        <v>0</v>
      </c>
      <c r="O37" s="103"/>
      <c r="P37" s="118" t="b">
        <f t="shared" si="6"/>
        <v>0</v>
      </c>
      <c r="Q37" s="73"/>
      <c r="R37" s="116"/>
      <c r="S37" s="73"/>
      <c r="T37" s="73"/>
    </row>
    <row r="38" spans="1:20" ht="50.1" customHeight="1">
      <c r="A38" s="122"/>
      <c r="B38" s="103"/>
      <c r="C38" s="116"/>
      <c r="D38" s="95"/>
      <c r="E38" s="96">
        <f t="shared" si="0"/>
        <v>0</v>
      </c>
      <c r="F38" s="71"/>
      <c r="G38" s="72">
        <f t="shared" si="2"/>
        <v>0</v>
      </c>
      <c r="H38" s="72">
        <f t="shared" si="3"/>
        <v>0</v>
      </c>
      <c r="I38" s="72">
        <f t="shared" si="4"/>
        <v>0</v>
      </c>
      <c r="J38" s="100"/>
      <c r="K38" s="207"/>
      <c r="L38" s="205"/>
      <c r="M38" s="206"/>
      <c r="N38" s="101" t="b">
        <f t="shared" si="5"/>
        <v>0</v>
      </c>
      <c r="O38" s="103"/>
      <c r="P38" s="118" t="b">
        <f t="shared" si="6"/>
        <v>0</v>
      </c>
      <c r="Q38" s="73"/>
      <c r="R38" s="116"/>
      <c r="S38" s="73"/>
      <c r="T38" s="73"/>
    </row>
    <row r="39" spans="1:20" ht="50.1" customHeight="1">
      <c r="A39" s="122"/>
      <c r="B39" s="103"/>
      <c r="C39" s="116"/>
      <c r="D39" s="95"/>
      <c r="E39" s="96">
        <f t="shared" si="0"/>
        <v>0</v>
      </c>
      <c r="F39" s="71"/>
      <c r="G39" s="72">
        <f t="shared" si="2"/>
        <v>0</v>
      </c>
      <c r="H39" s="72">
        <f t="shared" si="3"/>
        <v>0</v>
      </c>
      <c r="I39" s="72">
        <f t="shared" si="4"/>
        <v>0</v>
      </c>
      <c r="J39" s="100"/>
      <c r="K39" s="207"/>
      <c r="L39" s="205"/>
      <c r="M39" s="206"/>
      <c r="N39" s="101" t="b">
        <f t="shared" si="5"/>
        <v>0</v>
      </c>
      <c r="O39" s="103"/>
      <c r="P39" s="118" t="b">
        <f t="shared" si="6"/>
        <v>0</v>
      </c>
      <c r="Q39" s="73"/>
      <c r="R39" s="116"/>
      <c r="S39" s="73"/>
      <c r="T39" s="73"/>
    </row>
    <row r="40" spans="1:20" ht="50.1" customHeight="1">
      <c r="A40" s="122"/>
      <c r="B40" s="103"/>
      <c r="C40" s="116"/>
      <c r="D40" s="95"/>
      <c r="E40" s="96">
        <f t="shared" si="0"/>
        <v>0</v>
      </c>
      <c r="F40" s="71"/>
      <c r="G40" s="72">
        <f t="shared" si="2"/>
        <v>0</v>
      </c>
      <c r="H40" s="72">
        <f t="shared" si="3"/>
        <v>0</v>
      </c>
      <c r="I40" s="72">
        <f t="shared" si="4"/>
        <v>0</v>
      </c>
      <c r="J40" s="100"/>
      <c r="K40" s="207"/>
      <c r="L40" s="205"/>
      <c r="M40" s="206"/>
      <c r="N40" s="101" t="b">
        <f t="shared" si="5"/>
        <v>0</v>
      </c>
      <c r="O40" s="103"/>
      <c r="P40" s="118" t="b">
        <f t="shared" si="6"/>
        <v>0</v>
      </c>
      <c r="Q40" s="73"/>
      <c r="R40" s="116"/>
      <c r="S40" s="73"/>
      <c r="T40" s="73"/>
    </row>
    <row r="41" spans="1:20" ht="50.1" customHeight="1">
      <c r="A41" s="123"/>
      <c r="B41" s="105"/>
      <c r="C41" s="117"/>
      <c r="D41" s="106"/>
      <c r="E41" s="97">
        <f t="shared" si="0"/>
        <v>0</v>
      </c>
      <c r="F41" s="107">
        <f t="shared" si="1"/>
        <v>0</v>
      </c>
      <c r="G41" s="98">
        <f t="shared" si="2"/>
        <v>0</v>
      </c>
      <c r="H41" s="98">
        <f t="shared" si="3"/>
        <v>0</v>
      </c>
      <c r="I41" s="98">
        <f t="shared" si="4"/>
        <v>0</v>
      </c>
      <c r="J41" s="108"/>
      <c r="K41" s="208"/>
      <c r="L41" s="209"/>
      <c r="M41" s="210"/>
      <c r="N41" s="120" t="b">
        <f t="shared" si="5"/>
        <v>0</v>
      </c>
      <c r="O41" s="105"/>
      <c r="P41" s="118" t="b">
        <f t="shared" si="6"/>
        <v>0</v>
      </c>
      <c r="Q41" s="109"/>
      <c r="R41" s="117"/>
      <c r="S41" s="109"/>
      <c r="T41" s="109"/>
    </row>
    <row r="42" spans="1:20" ht="29.25" customHeight="1">
      <c r="A42" t="s">
        <v>11</v>
      </c>
    </row>
    <row r="100" spans="21:23" ht="29.25" customHeight="1">
      <c r="U100" s="125" t="s">
        <v>145</v>
      </c>
      <c r="V100" s="127">
        <v>1</v>
      </c>
      <c r="W100" s="128" t="s">
        <v>160</v>
      </c>
    </row>
    <row r="101" spans="21:23" ht="29.25" customHeight="1">
      <c r="U101" s="124" t="s">
        <v>146</v>
      </c>
      <c r="V101" s="127">
        <v>2</v>
      </c>
      <c r="W101" s="128" t="s">
        <v>161</v>
      </c>
    </row>
    <row r="102" spans="21:23" ht="29.25" customHeight="1">
      <c r="U102" s="125" t="s">
        <v>147</v>
      </c>
      <c r="V102" s="127">
        <v>3</v>
      </c>
      <c r="W102" s="128" t="s">
        <v>162</v>
      </c>
    </row>
    <row r="103" spans="21:23" ht="29.25" customHeight="1">
      <c r="U103" s="126" t="s">
        <v>176</v>
      </c>
      <c r="V103" s="127">
        <v>4</v>
      </c>
      <c r="W103" s="125"/>
    </row>
    <row r="104" spans="21:23" ht="29.25" customHeight="1">
      <c r="U104" s="126" t="s">
        <v>148</v>
      </c>
    </row>
    <row r="105" spans="21:23" ht="29.25" customHeight="1">
      <c r="U105" s="126" t="s">
        <v>149</v>
      </c>
    </row>
    <row r="106" spans="21:23" ht="29.25" customHeight="1">
      <c r="U106" s="126" t="s">
        <v>159</v>
      </c>
    </row>
    <row r="107" spans="21:23" ht="29.25" customHeight="1">
      <c r="U107" s="126" t="s">
        <v>150</v>
      </c>
    </row>
    <row r="108" spans="21:23" ht="29.25" customHeight="1">
      <c r="U108" s="126" t="s">
        <v>151</v>
      </c>
    </row>
    <row r="109" spans="21:23" ht="29.25" customHeight="1">
      <c r="U109" s="126" t="s">
        <v>152</v>
      </c>
    </row>
    <row r="110" spans="21:23" ht="29.25" customHeight="1">
      <c r="U110" s="126" t="s">
        <v>153</v>
      </c>
    </row>
    <row r="111" spans="21:23" ht="29.25" customHeight="1">
      <c r="U111" s="126" t="s">
        <v>178</v>
      </c>
    </row>
    <row r="112" spans="21:23" ht="29.25" customHeight="1">
      <c r="U112" s="126" t="s">
        <v>154</v>
      </c>
    </row>
    <row r="113" spans="21:21" ht="29.25" customHeight="1">
      <c r="U113" s="126" t="s">
        <v>155</v>
      </c>
    </row>
    <row r="114" spans="21:21" ht="29.25" customHeight="1">
      <c r="U114" s="126" t="s">
        <v>156</v>
      </c>
    </row>
    <row r="115" spans="21:21" ht="29.25" customHeight="1">
      <c r="U115" s="126" t="s">
        <v>157</v>
      </c>
    </row>
    <row r="116" spans="21:21" ht="29.25" customHeight="1">
      <c r="U116" s="126" t="s">
        <v>158</v>
      </c>
    </row>
    <row r="117" spans="21:21" ht="29.25" customHeight="1">
      <c r="U117" s="126" t="s">
        <v>172</v>
      </c>
    </row>
  </sheetData>
  <sheetProtection formatCells="0" formatColumns="0" formatRows="0"/>
  <dataConsolidate/>
  <mergeCells count="52">
    <mergeCell ref="A1:T1"/>
    <mergeCell ref="A2:T2"/>
    <mergeCell ref="A7:A8"/>
    <mergeCell ref="K6:M6"/>
    <mergeCell ref="Q6:T6"/>
    <mergeCell ref="O7:O8"/>
    <mergeCell ref="P7:P8"/>
    <mergeCell ref="Q7:Q8"/>
    <mergeCell ref="A4:D4"/>
    <mergeCell ref="G4:J4"/>
    <mergeCell ref="B7:B8"/>
    <mergeCell ref="G7:I7"/>
    <mergeCell ref="J7:J8"/>
    <mergeCell ref="C7:C8"/>
    <mergeCell ref="D7:D8"/>
    <mergeCell ref="E7:E8"/>
    <mergeCell ref="C6:I6"/>
    <mergeCell ref="K7:M8"/>
    <mergeCell ref="R7:T7"/>
    <mergeCell ref="K9:M9"/>
    <mergeCell ref="K10:M10"/>
    <mergeCell ref="K11:M11"/>
    <mergeCell ref="K12:M12"/>
    <mergeCell ref="K13:M13"/>
    <mergeCell ref="K14:M14"/>
    <mergeCell ref="K15:M15"/>
    <mergeCell ref="K16:M16"/>
    <mergeCell ref="K18:M18"/>
    <mergeCell ref="K19:M19"/>
    <mergeCell ref="K20:M20"/>
    <mergeCell ref="K21:M21"/>
    <mergeCell ref="K17:M17"/>
    <mergeCell ref="K22:M22"/>
    <mergeCell ref="K23:M23"/>
    <mergeCell ref="K24:M24"/>
    <mergeCell ref="K25:M25"/>
    <mergeCell ref="K26:M26"/>
    <mergeCell ref="K27:M27"/>
    <mergeCell ref="K28:M28"/>
    <mergeCell ref="K29:M29"/>
    <mergeCell ref="K35:M35"/>
    <mergeCell ref="K41:M41"/>
    <mergeCell ref="K30:M30"/>
    <mergeCell ref="K31:M31"/>
    <mergeCell ref="K32:M32"/>
    <mergeCell ref="K33:M33"/>
    <mergeCell ref="K34:M34"/>
    <mergeCell ref="K36:M36"/>
    <mergeCell ref="K38:M38"/>
    <mergeCell ref="K40:M40"/>
    <mergeCell ref="K37:M37"/>
    <mergeCell ref="K39:M39"/>
  </mergeCells>
  <phoneticPr fontId="1" type="noConversion"/>
  <conditionalFormatting sqref="F9:F16 F18:F41">
    <cfRule type="expression" dxfId="16" priority="47">
      <formula>IF(AND(C9=4,D9=1),"1","E9")</formula>
    </cfRule>
  </conditionalFormatting>
  <conditionalFormatting sqref="G9:G16 G18:G41">
    <cfRule type="cellIs" dxfId="15" priority="28" operator="between">
      <formula>1</formula>
      <formula>4</formula>
    </cfRule>
  </conditionalFormatting>
  <conditionalFormatting sqref="H9:H41">
    <cfRule type="cellIs" dxfId="14" priority="26" operator="equal">
      <formula>"i"</formula>
    </cfRule>
    <cfRule type="cellIs" dxfId="13" priority="27" operator="between">
      <formula>6</formula>
      <formula>8</formula>
    </cfRule>
  </conditionalFormatting>
  <conditionalFormatting sqref="I9:I41">
    <cfRule type="cellIs" dxfId="12" priority="24" operator="equal">
      <formula>"i"</formula>
    </cfRule>
    <cfRule type="cellIs" dxfId="11" priority="25" operator="between">
      <formula>9</formula>
      <formula>16</formula>
    </cfRule>
  </conditionalFormatting>
  <conditionalFormatting sqref="E9:E41">
    <cfRule type="cellIs" dxfId="10" priority="23" operator="equal">
      <formula>0</formula>
    </cfRule>
  </conditionalFormatting>
  <conditionalFormatting sqref="P9:P16 P18:P41">
    <cfRule type="cellIs" dxfId="9" priority="19" operator="equal">
      <formula>"Maximale"</formula>
    </cfRule>
    <cfRule type="cellIs" dxfId="8" priority="20" operator="equal">
      <formula>"Moyenne"</formula>
    </cfRule>
    <cfRule type="cellIs" dxfId="7" priority="21" operator="equal">
      <formula>"Faible"</formula>
    </cfRule>
  </conditionalFormatting>
  <conditionalFormatting sqref="K9:M41">
    <cfRule type="containsText" dxfId="6" priority="17" operator="containsText" text="Bonne ">
      <formula>NOT(ISERROR(SEARCH("Bonne ",K9)))</formula>
    </cfRule>
  </conditionalFormatting>
  <conditionalFormatting sqref="F17">
    <cfRule type="expression" dxfId="5" priority="15">
      <formula>IF(AND(C17=4,D17=1),"1","E9")</formula>
    </cfRule>
  </conditionalFormatting>
  <conditionalFormatting sqref="G17">
    <cfRule type="cellIs" dxfId="4" priority="14" operator="between">
      <formula>1</formula>
      <formula>4</formula>
    </cfRule>
  </conditionalFormatting>
  <conditionalFormatting sqref="P17">
    <cfRule type="cellIs" dxfId="3" priority="6" operator="equal">
      <formula>"Maximale"</formula>
    </cfRule>
    <cfRule type="cellIs" dxfId="2" priority="7" operator="equal">
      <formula>"Moyenne"</formula>
    </cfRule>
    <cfRule type="cellIs" dxfId="1" priority="8" operator="equal">
      <formula>"Faible"</formula>
    </cfRule>
  </conditionalFormatting>
  <conditionalFormatting sqref="K9:M41">
    <cfRule type="containsText" dxfId="0" priority="2" operator="containsText" text="Insuffisante">
      <formula>NOT(ISERROR(SEARCH("Insuffisante",K9)))</formula>
    </cfRule>
  </conditionalFormatting>
  <dataValidations count="3">
    <dataValidation type="list" allowBlank="1" showInputMessage="1" showErrorMessage="1" prompt="Choisir le risque " sqref="A9:A41">
      <formula1>$U$100:$U$117</formula1>
    </dataValidation>
    <dataValidation type="list" allowBlank="1" showInputMessage="1" showErrorMessage="1" sqref="K9:K41">
      <formula1>$W$100:$W$102</formula1>
    </dataValidation>
    <dataValidation type="list" allowBlank="1" showInputMessage="1" showErrorMessage="1" sqref="C9:D41">
      <formula1>$V$100:$V$103</formula1>
    </dataValidation>
  </dataValidations>
  <pageMargins left="0.19685039370078741" right="0.19685039370078741" top="0.39370078740157483" bottom="0.39370078740157483" header="0.51181102362204722" footer="0.51181102362204722"/>
  <pageSetup paperSize="9" scale="9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workbookViewId="0">
      <selection activeCell="A3" sqref="A3:K3"/>
    </sheetView>
  </sheetViews>
  <sheetFormatPr baseColWidth="10" defaultRowHeight="12.75"/>
  <cols>
    <col min="1" max="1" width="8.7109375" customWidth="1"/>
    <col min="2" max="2" width="14.28515625" customWidth="1"/>
    <col min="3" max="3" width="36.42578125" bestFit="1" customWidth="1"/>
    <col min="4" max="4" width="29" bestFit="1" customWidth="1"/>
    <col min="5" max="7" width="29" customWidth="1"/>
    <col min="8" max="8" width="13" customWidth="1"/>
    <col min="9" max="9" width="29.5703125" customWidth="1"/>
    <col min="10" max="10" width="26" customWidth="1"/>
    <col min="11" max="11" width="27.5703125" customWidth="1"/>
  </cols>
  <sheetData>
    <row r="1" spans="1:11">
      <c r="A1" s="221" t="s">
        <v>192</v>
      </c>
      <c r="B1" s="221"/>
      <c r="C1" s="221"/>
      <c r="D1" s="221"/>
      <c r="E1" s="221"/>
      <c r="F1" s="221"/>
      <c r="G1" s="221"/>
      <c r="H1" s="221"/>
      <c r="I1" s="221"/>
      <c r="J1" s="221"/>
      <c r="K1" s="221"/>
    </row>
    <row r="2" spans="1:11">
      <c r="B2" s="121"/>
      <c r="C2" s="121"/>
      <c r="D2" s="121"/>
      <c r="E2" s="121"/>
      <c r="F2" s="121"/>
      <c r="G2" s="121"/>
      <c r="H2" s="121"/>
      <c r="I2" s="121"/>
      <c r="J2" s="121"/>
    </row>
    <row r="3" spans="1:11" ht="24.75" customHeight="1">
      <c r="A3" s="222" t="s">
        <v>197</v>
      </c>
      <c r="B3" s="222"/>
      <c r="C3" s="222"/>
      <c r="D3" s="222"/>
      <c r="E3" s="222"/>
      <c r="F3" s="222"/>
      <c r="G3" s="222"/>
      <c r="H3" s="222"/>
      <c r="I3" s="222"/>
      <c r="J3" s="222"/>
      <c r="K3" s="222"/>
    </row>
    <row r="4" spans="1:11">
      <c r="B4" s="121"/>
      <c r="C4" s="121"/>
      <c r="D4" s="121"/>
      <c r="E4" s="121"/>
      <c r="F4" s="121"/>
      <c r="G4" s="121"/>
      <c r="H4" s="121"/>
      <c r="I4" s="121"/>
      <c r="J4" s="121"/>
    </row>
    <row r="5" spans="1:11" s="129" customFormat="1" ht="37.5" customHeight="1">
      <c r="A5" s="130" t="s">
        <v>189</v>
      </c>
      <c r="B5" s="130" t="s">
        <v>190</v>
      </c>
      <c r="C5" s="130" t="s">
        <v>191</v>
      </c>
      <c r="D5" s="130" t="s">
        <v>194</v>
      </c>
      <c r="E5" s="130" t="s">
        <v>185</v>
      </c>
      <c r="F5" s="130" t="s">
        <v>193</v>
      </c>
      <c r="G5" s="130" t="s">
        <v>186</v>
      </c>
      <c r="H5" s="130" t="s">
        <v>195</v>
      </c>
      <c r="I5" s="130" t="s">
        <v>187</v>
      </c>
      <c r="J5" s="130" t="s">
        <v>196</v>
      </c>
      <c r="K5" s="130" t="s">
        <v>188</v>
      </c>
    </row>
    <row r="6" spans="1:11" ht="60" customHeight="1">
      <c r="A6" s="40"/>
      <c r="B6" s="40"/>
      <c r="C6" s="40"/>
      <c r="D6" s="40"/>
      <c r="E6" s="40"/>
      <c r="F6" s="40"/>
      <c r="G6" s="40"/>
      <c r="H6" s="40"/>
      <c r="I6" s="40"/>
      <c r="J6" s="40"/>
      <c r="K6" s="40"/>
    </row>
    <row r="7" spans="1:11" ht="60" customHeight="1">
      <c r="A7" s="40"/>
      <c r="B7" s="40"/>
      <c r="C7" s="40"/>
      <c r="D7" s="40"/>
      <c r="E7" s="40"/>
      <c r="F7" s="40"/>
      <c r="G7" s="40"/>
      <c r="H7" s="40"/>
      <c r="I7" s="40"/>
      <c r="J7" s="40"/>
      <c r="K7" s="40"/>
    </row>
    <row r="8" spans="1:11" ht="60" customHeight="1">
      <c r="A8" s="40"/>
      <c r="B8" s="40"/>
      <c r="C8" s="40"/>
      <c r="D8" s="40"/>
      <c r="E8" s="40"/>
      <c r="F8" s="40"/>
      <c r="G8" s="40"/>
      <c r="H8" s="40"/>
      <c r="I8" s="40"/>
      <c r="J8" s="40"/>
      <c r="K8" s="40"/>
    </row>
    <row r="9" spans="1:11" ht="60" customHeight="1">
      <c r="A9" s="40"/>
      <c r="B9" s="40"/>
      <c r="C9" s="40"/>
      <c r="D9" s="40"/>
      <c r="E9" s="40"/>
      <c r="F9" s="40"/>
      <c r="G9" s="40"/>
      <c r="H9" s="40"/>
      <c r="I9" s="40"/>
      <c r="J9" s="40"/>
      <c r="K9" s="40"/>
    </row>
    <row r="10" spans="1:11" ht="60" customHeight="1">
      <c r="A10" s="40"/>
      <c r="B10" s="40"/>
      <c r="C10" s="40"/>
      <c r="D10" s="40"/>
      <c r="E10" s="40"/>
      <c r="F10" s="40"/>
      <c r="G10" s="40"/>
      <c r="H10" s="40"/>
      <c r="I10" s="40"/>
      <c r="J10" s="40"/>
      <c r="K10" s="40"/>
    </row>
    <row r="11" spans="1:11" ht="60" customHeight="1">
      <c r="A11" s="40"/>
      <c r="B11" s="40"/>
      <c r="C11" s="40"/>
      <c r="D11" s="40"/>
      <c r="E11" s="40"/>
      <c r="F11" s="40"/>
      <c r="G11" s="40"/>
      <c r="H11" s="40"/>
      <c r="I11" s="40"/>
      <c r="J11" s="40"/>
      <c r="K11" s="40"/>
    </row>
    <row r="12" spans="1:11" ht="60" customHeight="1">
      <c r="A12" s="40"/>
      <c r="B12" s="40"/>
      <c r="C12" s="40"/>
      <c r="D12" s="40"/>
      <c r="E12" s="40"/>
      <c r="F12" s="40"/>
      <c r="G12" s="40"/>
      <c r="H12" s="40"/>
      <c r="I12" s="40"/>
      <c r="J12" s="40"/>
      <c r="K12" s="40"/>
    </row>
  </sheetData>
  <mergeCells count="2">
    <mergeCell ref="A1:K1"/>
    <mergeCell ref="A3:K3"/>
  </mergeCells>
  <printOptions horizontalCentered="1"/>
  <pageMargins left="0.31496062992125984" right="0.31496062992125984" top="0.55118110236220474" bottom="0.55118110236220474"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Page de garde</vt:lpstr>
      <vt:lpstr>Informations générales</vt:lpstr>
      <vt:lpstr>Textes réglementaires</vt:lpstr>
      <vt:lpstr>Cotation du risque</vt:lpstr>
      <vt:lpstr>Unité 1 </vt:lpstr>
      <vt:lpstr>Registre des Accidents</vt:lpstr>
      <vt:lpstr>'Unité 1 '!Impression_des_titres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SECRET50</dc:creator>
  <cp:lastModifiedBy>ADMIN</cp:lastModifiedBy>
  <cp:lastPrinted>2018-10-09T19:13:23Z</cp:lastPrinted>
  <dcterms:created xsi:type="dcterms:W3CDTF">2006-07-28T14:30:23Z</dcterms:created>
  <dcterms:modified xsi:type="dcterms:W3CDTF">2019-12-19T15:16:09Z</dcterms:modified>
</cp:coreProperties>
</file>